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12120" windowHeight="8385" activeTab="7"/>
  </bookViews>
  <sheets>
    <sheet name="Ж16" sheetId="1" r:id="rId1"/>
    <sheet name="Ж 20" sheetId="2" r:id="rId2"/>
    <sheet name="М18" sheetId="3" r:id="rId3"/>
    <sheet name="М 20" sheetId="4" r:id="rId4"/>
    <sheet name="м14" sheetId="5" r:id="rId5"/>
    <sheet name="м16" sheetId="6" r:id="rId6"/>
    <sheet name="ж14" sheetId="7" r:id="rId7"/>
    <sheet name="ж18" sheetId="8" r:id="rId8"/>
  </sheets>
  <definedNames/>
  <calcPr fullCalcOnLoad="1"/>
</workbook>
</file>

<file path=xl/sharedStrings.xml><?xml version="1.0" encoding="utf-8"?>
<sst xmlns="http://schemas.openxmlformats.org/spreadsheetml/2006/main" count="900" uniqueCount="473">
  <si>
    <t>Дернов Алексей</t>
  </si>
  <si>
    <t>Юшин Николай</t>
  </si>
  <si>
    <t>Качалов Сергей</t>
  </si>
  <si>
    <t>Лепеха Максим</t>
  </si>
  <si>
    <t>Коновалов Александр</t>
  </si>
  <si>
    <t>Черных Вячеслав</t>
  </si>
  <si>
    <t>Трубкина Марина</t>
  </si>
  <si>
    <t>Арчакова Анна</t>
  </si>
  <si>
    <t>Голодухина Светлана</t>
  </si>
  <si>
    <t>Андреев Алексей</t>
  </si>
  <si>
    <t>Кузьмин Олег</t>
  </si>
  <si>
    <t>Волков Вадим</t>
  </si>
  <si>
    <t>Перфилов Илья</t>
  </si>
  <si>
    <t>Князев Денис</t>
  </si>
  <si>
    <t>Саркисян Степан</t>
  </si>
  <si>
    <t>Рябков Андрей</t>
  </si>
  <si>
    <t>Толманов Петр</t>
  </si>
  <si>
    <t>Мск МГУ-START</t>
  </si>
  <si>
    <t>Васькова Вера</t>
  </si>
  <si>
    <t>Волкова Анна</t>
  </si>
  <si>
    <t>Югова Дарья</t>
  </si>
  <si>
    <t>Слоква Лидия</t>
  </si>
  <si>
    <t>Мск Ориента-Зелен</t>
  </si>
  <si>
    <t>Шумилова Евгения</t>
  </si>
  <si>
    <t>Мск МГУ</t>
  </si>
  <si>
    <t>Басс Дина</t>
  </si>
  <si>
    <t>Камарова Екатерина</t>
  </si>
  <si>
    <t>Гапонова Софья</t>
  </si>
  <si>
    <t>Легкая Арина</t>
  </si>
  <si>
    <t>Маргулис Сергей</t>
  </si>
  <si>
    <t>Ориента-Весна</t>
  </si>
  <si>
    <t>Остапов Евгений</t>
  </si>
  <si>
    <t>Павленко Константин</t>
  </si>
  <si>
    <t>Куницын Александр</t>
  </si>
  <si>
    <t>Сицуков Роман</t>
  </si>
  <si>
    <t>Акимов Егор</t>
  </si>
  <si>
    <t>Балакирев Владимир</t>
  </si>
  <si>
    <t>Петров Ярослав</t>
  </si>
  <si>
    <t>Сапелкин Игорь</t>
  </si>
  <si>
    <t>ССО МИФИ</t>
  </si>
  <si>
    <t>Мокрий Юрий</t>
  </si>
  <si>
    <t>Ильченко Кирилл</t>
  </si>
  <si>
    <t>Анисимов Дмитрий</t>
  </si>
  <si>
    <t>Сламе Кирилл</t>
  </si>
  <si>
    <t>Ерохин Дмитрий</t>
  </si>
  <si>
    <t>Иванов Сергей</t>
  </si>
  <si>
    <t>Чернобров Алексей</t>
  </si>
  <si>
    <t>Малфыгин Антон</t>
  </si>
  <si>
    <t>Кречетов Павел</t>
  </si>
  <si>
    <t>Зайцев Федор</t>
  </si>
  <si>
    <t>Гаранин Сергей</t>
  </si>
  <si>
    <t>Дедков Никита</t>
  </si>
  <si>
    <t>Лункин Сергей</t>
  </si>
  <si>
    <t>Малинин Максим</t>
  </si>
  <si>
    <t>Анисимов Илья</t>
  </si>
  <si>
    <t>Горбатов Владислав</t>
  </si>
  <si>
    <t>Овчинников Кирилл</t>
  </si>
  <si>
    <t>Рязанский Михаил</t>
  </si>
  <si>
    <t>Денежкин Илья</t>
  </si>
  <si>
    <t>Фролов Валентин</t>
  </si>
  <si>
    <t>Куприянов Алексей</t>
  </si>
  <si>
    <t>Ватузов Александр</t>
  </si>
  <si>
    <t>Слышкин Анатолий</t>
  </si>
  <si>
    <t>Лемесев Вячеслав</t>
  </si>
  <si>
    <t>Заславский Олег</t>
  </si>
  <si>
    <t>Михедин Кирилл</t>
  </si>
  <si>
    <t>Полищук Георгий</t>
  </si>
  <si>
    <t>Макарова Дарья</t>
  </si>
  <si>
    <t>Тимофеев Михаил</t>
  </si>
  <si>
    <t>Макаров Николай</t>
  </si>
  <si>
    <t>Марамыгин Кирилл</t>
  </si>
  <si>
    <t>Титова Ольга</t>
  </si>
  <si>
    <t>Поняев Семен</t>
  </si>
  <si>
    <t>Ермаченков Филипп</t>
  </si>
  <si>
    <t>Воронин Геннадий</t>
  </si>
  <si>
    <t>Старостин Иван</t>
  </si>
  <si>
    <t>Пугачев Никита</t>
  </si>
  <si>
    <t>Васин Андрей</t>
  </si>
  <si>
    <t>Роменский Дмитрий</t>
  </si>
  <si>
    <t>Климов Максим</t>
  </si>
  <si>
    <t>Терещенко Василий</t>
  </si>
  <si>
    <t>Белоусов Алексей</t>
  </si>
  <si>
    <t>Мосягин Юрий</t>
  </si>
  <si>
    <t>Джорбенадзе Сергей</t>
  </si>
  <si>
    <t>Тимофеев Владислав</t>
  </si>
  <si>
    <t>Пахомов Илья</t>
  </si>
  <si>
    <t>Воронкин Алексей</t>
  </si>
  <si>
    <t>Царев Денис</t>
  </si>
  <si>
    <t>Жихарев Филипп</t>
  </si>
  <si>
    <t>Ефимов Николай</t>
  </si>
  <si>
    <t>Садовников Иван</t>
  </si>
  <si>
    <t>Головлев Денис</t>
  </si>
  <si>
    <t>Наумкин Дмитрий</t>
  </si>
  <si>
    <t>Чанышев Рушан</t>
  </si>
  <si>
    <t>Лифенко Николай</t>
  </si>
  <si>
    <t>Токарев Даниил</t>
  </si>
  <si>
    <t>Дзекунов Владимир</t>
  </si>
  <si>
    <t>Бездыга Андрей</t>
  </si>
  <si>
    <t>Рябинин Петр</t>
  </si>
  <si>
    <t>Селезнёв Сергей</t>
  </si>
  <si>
    <t>Миронов Иван</t>
  </si>
  <si>
    <t>Макеенко Михаил</t>
  </si>
  <si>
    <t>Вячина Алена</t>
  </si>
  <si>
    <t>Челяпин Виктор</t>
  </si>
  <si>
    <t>Дябиров Роман</t>
  </si>
  <si>
    <t>Михеев Пётр</t>
  </si>
  <si>
    <t>МСК, Малахит-Ориен</t>
  </si>
  <si>
    <t>Кузьмина Ольга</t>
  </si>
  <si>
    <t>Кирсанов Алексей</t>
  </si>
  <si>
    <t>Мариков Михаил</t>
  </si>
  <si>
    <t>Попов Егор</t>
  </si>
  <si>
    <t>Спирина Дарья</t>
  </si>
  <si>
    <t>МСК, Норд-Вест (Л)</t>
  </si>
  <si>
    <t>МСК, От винта</t>
  </si>
  <si>
    <t>МСК, МЭИ</t>
  </si>
  <si>
    <t>Климова Евгения</t>
  </si>
  <si>
    <t>МСК, МИИГАиК</t>
  </si>
  <si>
    <t>МСК, МГУ-START</t>
  </si>
  <si>
    <t>Сутормина Татьяна</t>
  </si>
  <si>
    <t>Трепыхалина Татьяна</t>
  </si>
  <si>
    <t>МСК, МГТУ им.Баумана</t>
  </si>
  <si>
    <t>Макарова Мария</t>
  </si>
  <si>
    <t>МСК, О-Клуб</t>
  </si>
  <si>
    <t>Московский  Компас</t>
  </si>
  <si>
    <t>МСК, Билдер</t>
  </si>
  <si>
    <t>Коптелова Полина</t>
  </si>
  <si>
    <t>Сахарова Алена</t>
  </si>
  <si>
    <t>Сумма 3-х</t>
  </si>
  <si>
    <t>Мск ДЮСШ-32</t>
  </si>
  <si>
    <t>Мальцева Елена</t>
  </si>
  <si>
    <t>Петровская Вероника</t>
  </si>
  <si>
    <t>Жуков Михаил</t>
  </si>
  <si>
    <t>Бала Ольга</t>
  </si>
  <si>
    <t>Храброва Виктория</t>
  </si>
  <si>
    <t>Богачева Галина</t>
  </si>
  <si>
    <t>Химочкина Анна</t>
  </si>
  <si>
    <t>№</t>
  </si>
  <si>
    <t>Ф.И.</t>
  </si>
  <si>
    <t>г.р.</t>
  </si>
  <si>
    <t>КОМАНДА</t>
  </si>
  <si>
    <t>МК1</t>
  </si>
  <si>
    <t>МК2</t>
  </si>
  <si>
    <t>П-во1</t>
  </si>
  <si>
    <t>П-во2</t>
  </si>
  <si>
    <t>Ориента-SKI-O</t>
  </si>
  <si>
    <t>Малахит-Ориента</t>
  </si>
  <si>
    <t>Искатель</t>
  </si>
  <si>
    <t>Суржиков Андрей</t>
  </si>
  <si>
    <t>Лацис Иван</t>
  </si>
  <si>
    <t>Жердева Ольга</t>
  </si>
  <si>
    <t>Сухарева Нина</t>
  </si>
  <si>
    <t>Кузьмина Дарья</t>
  </si>
  <si>
    <t>Щербакова Наталья</t>
  </si>
  <si>
    <t>Климова Дарья</t>
  </si>
  <si>
    <t>Нестерова Анна</t>
  </si>
  <si>
    <t>Веселкова Светлана</t>
  </si>
  <si>
    <t>Игонина Мария</t>
  </si>
  <si>
    <t>Картвелишвили Андрей</t>
  </si>
  <si>
    <t>Сетый Иван</t>
  </si>
  <si>
    <t>Соловьев Роман</t>
  </si>
  <si>
    <t>Мартынов Александр</t>
  </si>
  <si>
    <t>Слуцкий Дмитрий</t>
  </si>
  <si>
    <t>Ориента - Ski-O</t>
  </si>
  <si>
    <t>Москва Искатель</t>
  </si>
  <si>
    <t>Поверина Светлана</t>
  </si>
  <si>
    <t>Довжик Лидия</t>
  </si>
  <si>
    <t>Селезнева Анна</t>
  </si>
  <si>
    <t>Тарасова Мария</t>
  </si>
  <si>
    <t>Репина Татьяна</t>
  </si>
  <si>
    <t>Костина Анастасия</t>
  </si>
  <si>
    <t>Калмыкова Юлия</t>
  </si>
  <si>
    <t>Шишикина Анастасия</t>
  </si>
  <si>
    <t>Трубкина Анастасия</t>
  </si>
  <si>
    <t>Беркаль Александра</t>
  </si>
  <si>
    <t>Пименова Александра</t>
  </si>
  <si>
    <t>Кондратьева Екатерина</t>
  </si>
  <si>
    <t>Виноградова Наталья</t>
  </si>
  <si>
    <t>Виноградова Ольга</t>
  </si>
  <si>
    <t>Живило Мария</t>
  </si>
  <si>
    <t>Ориента-Виктория</t>
  </si>
  <si>
    <t>Игнатьев Артем</t>
  </si>
  <si>
    <t>Голубев Алексей</t>
  </si>
  <si>
    <t>Моисеев Петр</t>
  </si>
  <si>
    <t>СДЮСШ</t>
  </si>
  <si>
    <t>Елфимов Антон</t>
  </si>
  <si>
    <t>Банникова Арина</t>
  </si>
  <si>
    <t>МГУ-START</t>
  </si>
  <si>
    <t>Даниленко Николай</t>
  </si>
  <si>
    <t>Овсянников Георгий</t>
  </si>
  <si>
    <t>Акимов Александр</t>
  </si>
  <si>
    <t>Широков Владимир</t>
  </si>
  <si>
    <t>Бритиков Игорь</t>
  </si>
  <si>
    <t>МСК, Омега</t>
  </si>
  <si>
    <t>МСК, Ориента-SKI-O</t>
  </si>
  <si>
    <t>МСК, Ориента-Кунцево</t>
  </si>
  <si>
    <t>Фрязино, Ориента</t>
  </si>
  <si>
    <t>МСК, Ориента-Весна</t>
  </si>
  <si>
    <t>МСК, Ориента-СКРУМ</t>
  </si>
  <si>
    <t>МСК, ОриентаВиктория</t>
  </si>
  <si>
    <t>МСК, Малахит-Ориента</t>
  </si>
  <si>
    <t>МСК, СДЮСШ</t>
  </si>
  <si>
    <t>МСК, CRAFT-Ориента</t>
  </si>
  <si>
    <t>МСК, Искатель</t>
  </si>
  <si>
    <t>Москва Ориента SKI-O</t>
  </si>
  <si>
    <t>Сергеев Алексей</t>
  </si>
  <si>
    <t>Кузнецова Виктория</t>
  </si>
  <si>
    <t>Матиев Илья</t>
  </si>
  <si>
    <t>Сафонов Владислав</t>
  </si>
  <si>
    <t>Точенов Павел</t>
  </si>
  <si>
    <t>Васильев Александр</t>
  </si>
  <si>
    <t>Вымениц Игорь</t>
  </si>
  <si>
    <t>Литвинов Анатолий</t>
  </si>
  <si>
    <t>Брыков Игорь</t>
  </si>
  <si>
    <t>Ориента-СКРУМ</t>
  </si>
  <si>
    <t>Мос.Компас-Ориента</t>
  </si>
  <si>
    <t>Ориента-Ника</t>
  </si>
  <si>
    <t>Ориента-Хорошево</t>
  </si>
  <si>
    <t>Ориента-Кунцево</t>
  </si>
  <si>
    <t>Китаина Яна</t>
  </si>
  <si>
    <t>Качурина Ирина</t>
  </si>
  <si>
    <t>Костин Владислав</t>
  </si>
  <si>
    <t>Громов Алексей</t>
  </si>
  <si>
    <t>Тургенев Ален</t>
  </si>
  <si>
    <t>Лацис Михаил</t>
  </si>
  <si>
    <t>Морозов Сергей</t>
  </si>
  <si>
    <t>Степанов Андрей</t>
  </si>
  <si>
    <t>Хрипливая Евгения</t>
  </si>
  <si>
    <t>Чижиков Александр</t>
  </si>
  <si>
    <t>Лемесев Максим</t>
  </si>
  <si>
    <t>Юмашев Александр</t>
  </si>
  <si>
    <t>Мансырев Арсений</t>
  </si>
  <si>
    <t>Князев Антон</t>
  </si>
  <si>
    <t>Нилов Александр</t>
  </si>
  <si>
    <t>Лесун Илья</t>
  </si>
  <si>
    <t>Таранцев Андрей</t>
  </si>
  <si>
    <t>Кувинов Кирилл</t>
  </si>
  <si>
    <t>Соколова Ольга</t>
  </si>
  <si>
    <t>Барышева Татьяна</t>
  </si>
  <si>
    <t>Вадюхина  Анастасия</t>
  </si>
  <si>
    <t>Висляева Александра</t>
  </si>
  <si>
    <t>Попова Татьяна</t>
  </si>
  <si>
    <t>Зрелина Ирина</t>
  </si>
  <si>
    <t>Рыжова Виктория</t>
  </si>
  <si>
    <t>Тернова Марина</t>
  </si>
  <si>
    <t>Резванова Арина</t>
  </si>
  <si>
    <t>Ратникова Эвелина</t>
  </si>
  <si>
    <t>Кулакова Юлиана</t>
  </si>
  <si>
    <t>Верещагина Анна</t>
  </si>
  <si>
    <t>Меликова Эльвира</t>
  </si>
  <si>
    <t>Гончарова Полина</t>
  </si>
  <si>
    <t>МосКомпас-Ориента</t>
  </si>
  <si>
    <t>Хорошово</t>
  </si>
  <si>
    <t>Искатель Москва</t>
  </si>
  <si>
    <t>ЮЗАО-team</t>
  </si>
  <si>
    <t>Ориента-Терехова</t>
  </si>
  <si>
    <t>Ориента-Малахит</t>
  </si>
  <si>
    <t>Шайкина Анастасия</t>
  </si>
  <si>
    <t>Конобеева Евгения</t>
  </si>
  <si>
    <t>Николаева Анастасия</t>
  </si>
  <si>
    <t>Митерева Полина</t>
  </si>
  <si>
    <t>Шишмарева Наталия</t>
  </si>
  <si>
    <t>Медянков Александр</t>
  </si>
  <si>
    <t>Антохин Иван</t>
  </si>
  <si>
    <t>Прокофьев Глеб</t>
  </si>
  <si>
    <t>Калагаев Юрий</t>
  </si>
  <si>
    <t>Панов Иван</t>
  </si>
  <si>
    <t>Царегородцев Кирилл</t>
  </si>
  <si>
    <t>Самсонов Александр</t>
  </si>
  <si>
    <t>Трифонов Алексей</t>
  </si>
  <si>
    <t>Лисянский Игорь</t>
  </si>
  <si>
    <t>Булюкин Владимир</t>
  </si>
  <si>
    <t>Михайлов Даниил</t>
  </si>
  <si>
    <t>Гаврилов Георгий</t>
  </si>
  <si>
    <t>Хисаметдинов Игорь</t>
  </si>
  <si>
    <t>Сухарев Петр</t>
  </si>
  <si>
    <t>Филев Антон</t>
  </si>
  <si>
    <t>Шурыгин Андрей</t>
  </si>
  <si>
    <t>Ковбасюк Павел</t>
  </si>
  <si>
    <t>Терехов Константин</t>
  </si>
  <si>
    <t>Прокофьев Яан</t>
  </si>
  <si>
    <t>МФТИ</t>
  </si>
  <si>
    <t>Крыгин Иван</t>
  </si>
  <si>
    <t>ДТДМ"Хорошово"</t>
  </si>
  <si>
    <t>Костина Наталья</t>
  </si>
  <si>
    <t>Денисова Мария</t>
  </si>
  <si>
    <t>Медвецкая Александра</t>
  </si>
  <si>
    <t>Комарова Екатерина</t>
  </si>
  <si>
    <t>Коломникова Вера</t>
  </si>
  <si>
    <t>Поплавская Мария</t>
  </si>
  <si>
    <t>Демидова Ксения</t>
  </si>
  <si>
    <t>Мокрова Александра</t>
  </si>
  <si>
    <t>Боришполова Ирина</t>
  </si>
  <si>
    <t>Варламова Юлия</t>
  </si>
  <si>
    <t>Ежиков Николай</t>
  </si>
  <si>
    <t>Заозерский Дмитрий</t>
  </si>
  <si>
    <t>Евсеев Никита</t>
  </si>
  <si>
    <t>Елисеев Дмитрий</t>
  </si>
  <si>
    <t>Павлюкович Александр</t>
  </si>
  <si>
    <t>Сидоров Петр</t>
  </si>
  <si>
    <t>Балашов Сергей</t>
  </si>
  <si>
    <t>Ориента SKI-O</t>
  </si>
  <si>
    <t>Мск  T-team</t>
  </si>
  <si>
    <t>Мск Ориента-Терехова</t>
  </si>
  <si>
    <t>Мск Атлантида.</t>
  </si>
  <si>
    <t>Лапшин Андрей</t>
  </si>
  <si>
    <t>Щербакова Софья</t>
  </si>
  <si>
    <t>Ориента-Скрум</t>
  </si>
  <si>
    <t>Чернов Вячеслав</t>
  </si>
  <si>
    <t>Янин Иван</t>
  </si>
  <si>
    <t>Тихонов Глеб</t>
  </si>
  <si>
    <t>Борисов Максим</t>
  </si>
  <si>
    <t>Шорохов Сергей</t>
  </si>
  <si>
    <t>Фионов Николай</t>
  </si>
  <si>
    <t>Филатов Павел</t>
  </si>
  <si>
    <t>Новиков Александр</t>
  </si>
  <si>
    <t>Доронин Сергей</t>
  </si>
  <si>
    <t>Перевезенцев Павел</t>
  </si>
  <si>
    <t>Тарасов Максим</t>
  </si>
  <si>
    <t>Хрулев Степан</t>
  </si>
  <si>
    <t>Виктория, Москва</t>
  </si>
  <si>
    <t>Зрелина Алена</t>
  </si>
  <si>
    <t>Плешкан Аурел</t>
  </si>
  <si>
    <t>Анисимов Александр</t>
  </si>
  <si>
    <t>Фролов Александр</t>
  </si>
  <si>
    <t>Адеев Сергей</t>
  </si>
  <si>
    <t>Касаткин Илья</t>
  </si>
  <si>
    <t>Тюрин Дмитрий</t>
  </si>
  <si>
    <t>Котляр Иван</t>
  </si>
  <si>
    <t>Боголюбов Артем</t>
  </si>
  <si>
    <t>Молодцов Харитон</t>
  </si>
  <si>
    <t>Семешкина Мария</t>
  </si>
  <si>
    <t>Серпинская Марина</t>
  </si>
  <si>
    <t>Демидов Алексей</t>
  </si>
  <si>
    <t>МСК, ДТДМ Хорошово</t>
  </si>
  <si>
    <t>МСК, Ориента-Заря</t>
  </si>
  <si>
    <t>МСК, Ориента-Ника</t>
  </si>
  <si>
    <t>Чурикова Екатерина</t>
  </si>
  <si>
    <t>Исаева Екатерина</t>
  </si>
  <si>
    <t>Трофимова Татьяна</t>
  </si>
  <si>
    <t>Подобедова Екатерина</t>
  </si>
  <si>
    <t>Голикова Наталия</t>
  </si>
  <si>
    <t>Татаркина Софья</t>
  </si>
  <si>
    <t>CRAFT-Ориента</t>
  </si>
  <si>
    <t>Лопатко Юлия</t>
  </si>
  <si>
    <t>Смирнов Сергей</t>
  </si>
  <si>
    <t>Антощенков Никита</t>
  </si>
  <si>
    <t>Левтеев Анатолий</t>
  </si>
  <si>
    <t>Тихонов Дмитрий</t>
  </si>
  <si>
    <t>Тихонов Иван</t>
  </si>
  <si>
    <t>Карцев Антон</t>
  </si>
  <si>
    <t>Москва</t>
  </si>
  <si>
    <t>Хропов Андрей</t>
  </si>
  <si>
    <t>Нижникова Алиса</t>
  </si>
  <si>
    <t>Афанасьев Владимир</t>
  </si>
  <si>
    <t>Данильченков Дмитрий</t>
  </si>
  <si>
    <t>Горбунова Анна</t>
  </si>
  <si>
    <t>Большова Анастасия</t>
  </si>
  <si>
    <t>Демкин Станислав</t>
  </si>
  <si>
    <t>Фомина Ольга</t>
  </si>
  <si>
    <t>ранг2008</t>
  </si>
  <si>
    <t>Стерлит1</t>
  </si>
  <si>
    <t>Стерлит2</t>
  </si>
  <si>
    <t>Стерлит3</t>
  </si>
  <si>
    <t>CRAFT-Ориента1</t>
  </si>
  <si>
    <t>ЮЗАО-Team</t>
  </si>
  <si>
    <t>Хорошево</t>
  </si>
  <si>
    <t>Баришполова Ирина</t>
  </si>
  <si>
    <t>Коломнина Валерия</t>
  </si>
  <si>
    <t>Бацкова Анна</t>
  </si>
  <si>
    <t>Русакова Диана</t>
  </si>
  <si>
    <t>Нижник Дарья</t>
  </si>
  <si>
    <t>Музафарова Мария</t>
  </si>
  <si>
    <t>Серебрякова Ольга</t>
  </si>
  <si>
    <t>Колосовская Мария</t>
  </si>
  <si>
    <t>Вихрева Мария</t>
  </si>
  <si>
    <t>Верченко Валерия</t>
  </si>
  <si>
    <t>Назарова Татьяна</t>
  </si>
  <si>
    <t>Басистова Анна</t>
  </si>
  <si>
    <t>Ориента-STAR</t>
  </si>
  <si>
    <t>Харин Владислав</t>
  </si>
  <si>
    <t>Югина Анастасия</t>
  </si>
  <si>
    <t>Кудряшова Алена</t>
  </si>
  <si>
    <t>Мск Искатель</t>
  </si>
  <si>
    <t>Мск Ориента-Виктория</t>
  </si>
  <si>
    <t>Мск Ориента-Заря</t>
  </si>
  <si>
    <t>Мск Туристы</t>
  </si>
  <si>
    <t>Мск Лосиный остров</t>
  </si>
  <si>
    <t>Мск ЮЗАО-team</t>
  </si>
  <si>
    <t>Мск Малахит-Ориента</t>
  </si>
  <si>
    <t>Ориента-Зеленоград</t>
  </si>
  <si>
    <t>Ионов Александр</t>
  </si>
  <si>
    <t>Лисеенко Николай</t>
  </si>
  <si>
    <t>Назаров Григорий</t>
  </si>
  <si>
    <t>Буянов Артемий</t>
  </si>
  <si>
    <t>Спиридонов Евгений</t>
  </si>
  <si>
    <t>Кочетов Олег</t>
  </si>
  <si>
    <t>Рощин Михаил</t>
  </si>
  <si>
    <t>Зубков Олег</t>
  </si>
  <si>
    <t>Сидоренков Дмитрий</t>
  </si>
  <si>
    <t>Филиппов Андрей</t>
  </si>
  <si>
    <t>Мурашов Федор</t>
  </si>
  <si>
    <t>Никитин Владимир</t>
  </si>
  <si>
    <t>Сицуков Григорий</t>
  </si>
  <si>
    <t>Борисенко Игнат</t>
  </si>
  <si>
    <t>Коннов Максим</t>
  </si>
  <si>
    <t>Спирин Артем</t>
  </si>
  <si>
    <t>Новиков Павел</t>
  </si>
  <si>
    <t>Иевлев Сергей</t>
  </si>
  <si>
    <t>Латыпов Дмитрий</t>
  </si>
  <si>
    <t>Каючкин Кирилл</t>
  </si>
  <si>
    <t>Мск Ориента-SKI-O</t>
  </si>
  <si>
    <t>Мск CRAFT-Ориента</t>
  </si>
  <si>
    <t>Мск  Хорошево</t>
  </si>
  <si>
    <t>Мск Ориента-Ника</t>
  </si>
  <si>
    <t>Мск Ориента-Кунцево</t>
  </si>
  <si>
    <t>Мск Ориента-Весна</t>
  </si>
  <si>
    <t>Мск МЭИ</t>
  </si>
  <si>
    <t>Мск МГТУ им.Баумана</t>
  </si>
  <si>
    <t>Мск Ориента-Опал</t>
  </si>
  <si>
    <t>МСК, ОриентаВиктор</t>
  </si>
  <si>
    <t>Николаева Ирина</t>
  </si>
  <si>
    <t>Лищук Александра</t>
  </si>
  <si>
    <t>Агапова Ольга</t>
  </si>
  <si>
    <t>Мск МГУ-Студент</t>
  </si>
  <si>
    <t>Мск МГСУ</t>
  </si>
  <si>
    <t>Мск Сосенский</t>
  </si>
  <si>
    <t>Зуев Анатолий</t>
  </si>
  <si>
    <t>Ткачев Антон</t>
  </si>
  <si>
    <t>Трифонов Виталий</t>
  </si>
  <si>
    <t>Куницын Юрий</t>
  </si>
  <si>
    <t>Мск Кунцево-ОРСА</t>
  </si>
  <si>
    <t>Мск МПС</t>
  </si>
  <si>
    <t>Мидаков Алексей</t>
  </si>
  <si>
    <t>МГТУ</t>
  </si>
  <si>
    <t>Сологубов Федор</t>
  </si>
  <si>
    <t>Сатунин Петр</t>
  </si>
  <si>
    <t>Сумма 2-х</t>
  </si>
  <si>
    <t>ЧМ</t>
  </si>
  <si>
    <t>Мск ССО МИФИ</t>
  </si>
  <si>
    <t>Мск Норд-Вест</t>
  </si>
  <si>
    <t>Толманов Пётр</t>
  </si>
  <si>
    <t>Слепцов Денис</t>
  </si>
  <si>
    <t>Кимирчук Андрей</t>
  </si>
  <si>
    <t>Калужнин Лев</t>
  </si>
  <si>
    <t>Леухин Сергей</t>
  </si>
  <si>
    <t>Сидоров Никита</t>
  </si>
  <si>
    <t>Ерохин Николай</t>
  </si>
  <si>
    <t>Красильников Глеб</t>
  </si>
  <si>
    <t>Коновалова Анастасия</t>
  </si>
  <si>
    <t>Малахит</t>
  </si>
  <si>
    <t>Ориента-Заря</t>
  </si>
  <si>
    <t>Ориента-Герасим</t>
  </si>
  <si>
    <t>Перевозникова Нина</t>
  </si>
  <si>
    <t>СК Фотон</t>
  </si>
  <si>
    <t>Фотон-ДЮСШ 32</t>
  </si>
  <si>
    <t>Сухов Андрей</t>
  </si>
  <si>
    <t>Щукин Григорий</t>
  </si>
  <si>
    <t>Деев Петр</t>
  </si>
  <si>
    <t>Толманов Василий</t>
  </si>
  <si>
    <t>Киржанова Екатерина</t>
  </si>
  <si>
    <t>Яснов Андрей</t>
  </si>
  <si>
    <t>Степанов Петр</t>
  </si>
  <si>
    <t>Солопов Илья</t>
  </si>
  <si>
    <t>Мальнев Андрей</t>
  </si>
  <si>
    <t>Васильков Данила</t>
  </si>
  <si>
    <t>Нелипа Александра</t>
  </si>
  <si>
    <t>Харитонова Валерия</t>
  </si>
  <si>
    <t>Козлова Анна</t>
  </si>
  <si>
    <t>Гапонова София</t>
  </si>
  <si>
    <t>Степанова Изабела</t>
  </si>
  <si>
    <t>Алтунина Анастасия</t>
  </si>
  <si>
    <t>Певнев Роман</t>
  </si>
  <si>
    <t>Петров Вадим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</si>
</sst>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400]h:mm:ss\ AM/PM"/>
    <numFmt numFmtId="173" formatCode="[$-FC19]d\ mmmm\ yyyy\ &quot;г.&quot;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2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1" fontId="4" fillId="0" borderId="1" xfId="0" applyNumberFormat="1" applyFont="1" applyBorder="1" applyAlignment="1">
      <alignment/>
    </xf>
    <xf numFmtId="2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2" sqref="B2"/>
    </sheetView>
  </sheetViews>
  <sheetFormatPr defaultColWidth="9.00390625" defaultRowHeight="12.75"/>
  <cols>
    <col min="1" max="1" width="3.00390625" style="4" bestFit="1" customWidth="1"/>
    <col min="2" max="2" width="21.00390625" style="5" bestFit="1" customWidth="1"/>
    <col min="3" max="3" width="3.375" style="4" bestFit="1" customWidth="1"/>
    <col min="4" max="4" width="19.75390625" style="5" bestFit="1" customWidth="1"/>
    <col min="5" max="5" width="8.625" style="4" bestFit="1" customWidth="1"/>
    <col min="6" max="12" width="9.125" style="4" customWidth="1"/>
    <col min="13" max="16384" width="9.125" style="5" customWidth="1"/>
  </cols>
  <sheetData>
    <row r="1" spans="1:13" ht="12.7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127</v>
      </c>
    </row>
    <row r="2" spans="1:13" ht="12">
      <c r="A2" s="3">
        <v>1</v>
      </c>
      <c r="B2" s="9" t="s">
        <v>166</v>
      </c>
      <c r="C2" s="18">
        <v>93</v>
      </c>
      <c r="D2" s="6" t="s">
        <v>194</v>
      </c>
      <c r="E2" s="8">
        <v>1004.3333333333334</v>
      </c>
      <c r="F2" s="3"/>
      <c r="G2" s="3">
        <v>947</v>
      </c>
      <c r="H2" s="3">
        <v>834</v>
      </c>
      <c r="I2" s="3">
        <v>767</v>
      </c>
      <c r="J2" s="3">
        <v>826</v>
      </c>
      <c r="K2" s="3">
        <v>954</v>
      </c>
      <c r="L2" s="3">
        <v>847</v>
      </c>
      <c r="M2" s="14">
        <f aca="true" t="shared" si="0" ref="M2:M9">LARGE(E2:L2,1)+LARGE(E2:L2,2)+LARGE(E2:L2,3)</f>
        <v>2905.3333333333335</v>
      </c>
    </row>
    <row r="3" spans="1:13" ht="12">
      <c r="A3" s="3">
        <v>2</v>
      </c>
      <c r="B3" s="6" t="s">
        <v>167</v>
      </c>
      <c r="C3" s="18">
        <v>93</v>
      </c>
      <c r="D3" s="6" t="s">
        <v>214</v>
      </c>
      <c r="E3" s="8">
        <v>916</v>
      </c>
      <c r="F3" s="3">
        <v>985</v>
      </c>
      <c r="G3" s="3">
        <v>883</v>
      </c>
      <c r="H3" s="3">
        <v>899</v>
      </c>
      <c r="I3" s="3">
        <v>567</v>
      </c>
      <c r="J3" s="3">
        <v>729</v>
      </c>
      <c r="K3" s="3">
        <v>738</v>
      </c>
      <c r="L3" s="3"/>
      <c r="M3" s="14">
        <f t="shared" si="0"/>
        <v>2800</v>
      </c>
    </row>
    <row r="4" spans="1:13" ht="12">
      <c r="A4" s="3">
        <v>3</v>
      </c>
      <c r="B4" s="6" t="s">
        <v>249</v>
      </c>
      <c r="C4" s="3">
        <v>94</v>
      </c>
      <c r="D4" s="6" t="s">
        <v>145</v>
      </c>
      <c r="E4" s="3"/>
      <c r="F4" s="3">
        <v>991</v>
      </c>
      <c r="G4" s="3">
        <v>646</v>
      </c>
      <c r="H4" s="3">
        <v>792</v>
      </c>
      <c r="I4" s="3">
        <v>798</v>
      </c>
      <c r="J4" s="3">
        <v>0</v>
      </c>
      <c r="K4" s="3">
        <v>595</v>
      </c>
      <c r="L4" s="3">
        <v>857</v>
      </c>
      <c r="M4" s="14">
        <f t="shared" si="0"/>
        <v>2646</v>
      </c>
    </row>
    <row r="5" spans="1:13" ht="12">
      <c r="A5" s="3">
        <v>4</v>
      </c>
      <c r="B5" s="6" t="s">
        <v>320</v>
      </c>
      <c r="C5" s="3">
        <v>94</v>
      </c>
      <c r="D5" s="6" t="s">
        <v>144</v>
      </c>
      <c r="E5" s="3"/>
      <c r="F5" s="3">
        <v>888</v>
      </c>
      <c r="G5" s="3">
        <v>715</v>
      </c>
      <c r="H5" s="3">
        <v>692</v>
      </c>
      <c r="I5" s="3">
        <v>724</v>
      </c>
      <c r="J5" s="3">
        <v>0</v>
      </c>
      <c r="K5" s="3">
        <v>586</v>
      </c>
      <c r="L5" s="3">
        <v>1000</v>
      </c>
      <c r="M5" s="14">
        <f t="shared" si="0"/>
        <v>2612</v>
      </c>
    </row>
    <row r="6" spans="1:13" ht="12">
      <c r="A6" s="3">
        <v>5</v>
      </c>
      <c r="B6" s="6" t="s">
        <v>226</v>
      </c>
      <c r="C6" s="3">
        <v>94</v>
      </c>
      <c r="D6" s="6" t="s">
        <v>213</v>
      </c>
      <c r="E6" s="3"/>
      <c r="F6" s="3">
        <v>1000</v>
      </c>
      <c r="G6" s="3">
        <v>870</v>
      </c>
      <c r="H6" s="3">
        <v>709</v>
      </c>
      <c r="I6" s="6"/>
      <c r="J6" s="3"/>
      <c r="K6" s="3"/>
      <c r="L6" s="3">
        <v>660</v>
      </c>
      <c r="M6" s="14">
        <f t="shared" si="0"/>
        <v>2579</v>
      </c>
    </row>
    <row r="7" spans="1:13" ht="12">
      <c r="A7" s="3">
        <v>6</v>
      </c>
      <c r="B7" s="6" t="s">
        <v>336</v>
      </c>
      <c r="C7" s="3">
        <v>94</v>
      </c>
      <c r="D7" s="6" t="s">
        <v>342</v>
      </c>
      <c r="E7" s="8">
        <v>418.6666666666667</v>
      </c>
      <c r="F7" s="3">
        <v>933</v>
      </c>
      <c r="G7" s="3">
        <v>631</v>
      </c>
      <c r="H7" s="3">
        <v>317</v>
      </c>
      <c r="I7" s="6"/>
      <c r="J7" s="3"/>
      <c r="K7" s="3"/>
      <c r="L7" s="3">
        <v>897</v>
      </c>
      <c r="M7" s="14">
        <f t="shared" si="0"/>
        <v>2461</v>
      </c>
    </row>
    <row r="8" spans="1:13" ht="12">
      <c r="A8" s="3">
        <v>7</v>
      </c>
      <c r="B8" s="6" t="s">
        <v>248</v>
      </c>
      <c r="C8" s="3">
        <v>94</v>
      </c>
      <c r="D8" s="6" t="s">
        <v>30</v>
      </c>
      <c r="E8" s="3"/>
      <c r="F8" s="3">
        <v>853</v>
      </c>
      <c r="G8" s="3">
        <v>447</v>
      </c>
      <c r="H8" s="3">
        <v>607</v>
      </c>
      <c r="I8" s="3"/>
      <c r="J8" s="3"/>
      <c r="K8" s="3"/>
      <c r="L8" s="3">
        <v>866</v>
      </c>
      <c r="M8" s="14">
        <f t="shared" si="0"/>
        <v>2326</v>
      </c>
    </row>
    <row r="9" spans="1:13" ht="12">
      <c r="A9" s="3">
        <v>8</v>
      </c>
      <c r="B9" s="6" t="s">
        <v>373</v>
      </c>
      <c r="C9" s="3">
        <v>93</v>
      </c>
      <c r="D9" s="6" t="s">
        <v>342</v>
      </c>
      <c r="E9" s="3"/>
      <c r="F9" s="3">
        <v>894</v>
      </c>
      <c r="G9" s="3">
        <v>697</v>
      </c>
      <c r="H9" s="3">
        <v>467</v>
      </c>
      <c r="I9" s="3">
        <v>697</v>
      </c>
      <c r="J9" s="3">
        <v>648</v>
      </c>
      <c r="K9" s="3">
        <v>644</v>
      </c>
      <c r="L9" s="3">
        <v>0</v>
      </c>
      <c r="M9" s="14">
        <f t="shared" si="0"/>
        <v>2288</v>
      </c>
    </row>
    <row r="10" spans="1:13" ht="12">
      <c r="A10" s="3">
        <v>9</v>
      </c>
      <c r="B10" s="9" t="s">
        <v>164</v>
      </c>
      <c r="C10" s="18">
        <v>93</v>
      </c>
      <c r="D10" s="6" t="s">
        <v>193</v>
      </c>
      <c r="E10" s="8">
        <v>992.6666666666666</v>
      </c>
      <c r="F10" s="3"/>
      <c r="G10" s="3">
        <v>1000</v>
      </c>
      <c r="H10" s="11"/>
      <c r="I10" s="3"/>
      <c r="J10" s="3"/>
      <c r="K10" s="3"/>
      <c r="L10" s="3"/>
      <c r="M10" s="14">
        <f>SUM(E10:L10)</f>
        <v>1992.6666666666665</v>
      </c>
    </row>
    <row r="11" spans="1:13" ht="12">
      <c r="A11" s="3">
        <v>10</v>
      </c>
      <c r="B11" s="6" t="s">
        <v>374</v>
      </c>
      <c r="C11" s="3">
        <v>94</v>
      </c>
      <c r="D11" s="6" t="s">
        <v>146</v>
      </c>
      <c r="E11" s="3"/>
      <c r="F11" s="3">
        <v>862</v>
      </c>
      <c r="G11" s="8"/>
      <c r="H11" s="3"/>
      <c r="I11" s="3"/>
      <c r="J11" s="3"/>
      <c r="K11" s="3"/>
      <c r="L11" s="3">
        <v>906</v>
      </c>
      <c r="M11" s="14">
        <f>SUM(E11:L11)</f>
        <v>1768</v>
      </c>
    </row>
    <row r="12" spans="1:13" ht="12">
      <c r="A12" s="3">
        <v>11</v>
      </c>
      <c r="B12" s="6" t="s">
        <v>260</v>
      </c>
      <c r="C12" s="18">
        <v>93</v>
      </c>
      <c r="D12" s="6" t="s">
        <v>199</v>
      </c>
      <c r="E12" s="8">
        <v>121.33333333333333</v>
      </c>
      <c r="F12" s="3">
        <v>801</v>
      </c>
      <c r="G12" s="3">
        <v>69</v>
      </c>
      <c r="H12" s="3">
        <v>577</v>
      </c>
      <c r="I12" s="6"/>
      <c r="J12" s="3"/>
      <c r="K12" s="3"/>
      <c r="L12" s="3"/>
      <c r="M12" s="14">
        <f>LARGE(E12:L12,1)+LARGE(E12:L12,2)+LARGE(E12:L12,3)</f>
        <v>1499.3333333333333</v>
      </c>
    </row>
    <row r="13" spans="1:13" ht="12">
      <c r="A13" s="3">
        <v>12</v>
      </c>
      <c r="B13" s="6" t="s">
        <v>71</v>
      </c>
      <c r="C13" s="3">
        <v>94</v>
      </c>
      <c r="D13" s="6" t="s">
        <v>365</v>
      </c>
      <c r="E13" s="3"/>
      <c r="F13" s="3">
        <v>798</v>
      </c>
      <c r="G13" s="8"/>
      <c r="H13" s="3">
        <v>660</v>
      </c>
      <c r="I13" s="6"/>
      <c r="J13" s="3"/>
      <c r="K13" s="3"/>
      <c r="L13" s="3"/>
      <c r="M13" s="14">
        <f>SUM(E13:L13)</f>
        <v>1458</v>
      </c>
    </row>
    <row r="14" spans="1:13" ht="12">
      <c r="A14" s="3">
        <v>13</v>
      </c>
      <c r="B14" s="6" t="s">
        <v>355</v>
      </c>
      <c r="C14" s="3">
        <v>93</v>
      </c>
      <c r="D14" s="6" t="s">
        <v>215</v>
      </c>
      <c r="E14" s="3"/>
      <c r="F14" s="3">
        <v>921</v>
      </c>
      <c r="G14" s="8"/>
      <c r="H14" s="3">
        <v>0</v>
      </c>
      <c r="I14" s="3"/>
      <c r="J14" s="3"/>
      <c r="K14" s="3"/>
      <c r="L14" s="3"/>
      <c r="M14" s="14">
        <f>SUM(E14:L14)</f>
        <v>921</v>
      </c>
    </row>
    <row r="15" spans="1:13" ht="12">
      <c r="A15" s="3">
        <v>14</v>
      </c>
      <c r="B15" s="9" t="s">
        <v>339</v>
      </c>
      <c r="C15" s="3">
        <v>94</v>
      </c>
      <c r="D15" s="6" t="s">
        <v>364</v>
      </c>
      <c r="E15" s="3"/>
      <c r="F15" s="3">
        <v>795</v>
      </c>
      <c r="G15" s="3">
        <v>1</v>
      </c>
      <c r="H15" s="3">
        <v>1</v>
      </c>
      <c r="I15" s="6"/>
      <c r="J15" s="3"/>
      <c r="K15" s="3"/>
      <c r="L15" s="3"/>
      <c r="M15" s="14">
        <f>LARGE(E15:L15,1)+LARGE(E15:L15,2)+LARGE(E15:L15,3)</f>
        <v>797</v>
      </c>
    </row>
    <row r="16" spans="1:13" ht="12">
      <c r="A16" s="3">
        <v>15</v>
      </c>
      <c r="B16" s="6" t="s">
        <v>448</v>
      </c>
      <c r="C16" s="3">
        <v>94</v>
      </c>
      <c r="D16" s="6" t="s">
        <v>250</v>
      </c>
      <c r="E16" s="3"/>
      <c r="F16" s="3"/>
      <c r="G16" s="3"/>
      <c r="H16" s="11"/>
      <c r="I16" s="6"/>
      <c r="J16" s="3"/>
      <c r="K16" s="3"/>
      <c r="L16" s="3">
        <v>638</v>
      </c>
      <c r="M16" s="14">
        <f>SUM(E16:L16)</f>
        <v>638</v>
      </c>
    </row>
    <row r="17" spans="1:13" ht="12">
      <c r="A17" s="3">
        <v>16</v>
      </c>
      <c r="B17" s="6" t="s">
        <v>107</v>
      </c>
      <c r="C17" s="3">
        <v>94</v>
      </c>
      <c r="D17" s="6" t="s">
        <v>145</v>
      </c>
      <c r="E17" s="3"/>
      <c r="F17" s="3">
        <v>478</v>
      </c>
      <c r="G17" s="8"/>
      <c r="H17" s="11"/>
      <c r="I17" s="3"/>
      <c r="J17" s="3"/>
      <c r="K17" s="3"/>
      <c r="L17" s="3"/>
      <c r="M17" s="14">
        <f>SUM(E17:L17)</f>
        <v>478</v>
      </c>
    </row>
    <row r="18" spans="1:13" ht="12">
      <c r="A18" s="3">
        <v>17</v>
      </c>
      <c r="B18" s="6" t="s">
        <v>337</v>
      </c>
      <c r="C18" s="3">
        <v>94</v>
      </c>
      <c r="D18" s="6" t="s">
        <v>413</v>
      </c>
      <c r="E18" s="6"/>
      <c r="F18" s="11"/>
      <c r="G18" s="3">
        <v>396</v>
      </c>
      <c r="H18" s="3"/>
      <c r="I18" s="3"/>
      <c r="J18" s="3"/>
      <c r="K18" s="3"/>
      <c r="L18" s="3"/>
      <c r="M18" s="14">
        <f>SUM(E18:L18)</f>
        <v>396</v>
      </c>
    </row>
    <row r="19" spans="1:13" ht="12">
      <c r="A19" s="3">
        <v>18</v>
      </c>
      <c r="B19" s="6" t="s">
        <v>259</v>
      </c>
      <c r="C19" s="18">
        <v>93</v>
      </c>
      <c r="D19" s="6" t="s">
        <v>194</v>
      </c>
      <c r="E19" s="8">
        <v>0.3333333333333333</v>
      </c>
      <c r="F19" s="3"/>
      <c r="G19" s="3"/>
      <c r="H19" s="3">
        <v>325</v>
      </c>
      <c r="I19" s="3"/>
      <c r="J19" s="3"/>
      <c r="K19" s="3"/>
      <c r="L19" s="3"/>
      <c r="M19" s="14">
        <f>SUM(E19:L19)</f>
        <v>325.3333333333333</v>
      </c>
    </row>
    <row r="20" spans="1:13" ht="12">
      <c r="A20" s="3">
        <v>19</v>
      </c>
      <c r="B20" s="6" t="s">
        <v>205</v>
      </c>
      <c r="C20" s="3">
        <v>94</v>
      </c>
      <c r="D20" s="6" t="s">
        <v>146</v>
      </c>
      <c r="E20" s="3"/>
      <c r="F20" s="3">
        <v>240</v>
      </c>
      <c r="G20" s="8"/>
      <c r="H20" s="3">
        <v>1</v>
      </c>
      <c r="I20" s="3"/>
      <c r="J20" s="3"/>
      <c r="K20" s="3"/>
      <c r="L20" s="3"/>
      <c r="M20" s="14">
        <f>SUM(E20:L20)</f>
        <v>241</v>
      </c>
    </row>
    <row r="21" spans="1:13" ht="12">
      <c r="A21" s="3">
        <v>20</v>
      </c>
      <c r="B21" s="6" t="s">
        <v>185</v>
      </c>
      <c r="C21" s="3">
        <v>93</v>
      </c>
      <c r="D21" s="6" t="s">
        <v>419</v>
      </c>
      <c r="E21" s="8">
        <v>10.333333333333334</v>
      </c>
      <c r="F21" s="3"/>
      <c r="G21" s="3">
        <v>1</v>
      </c>
      <c r="H21" s="3">
        <v>108</v>
      </c>
      <c r="I21" s="3"/>
      <c r="J21" s="3"/>
      <c r="K21" s="3"/>
      <c r="L21" s="3">
        <v>0</v>
      </c>
      <c r="M21" s="14">
        <f>LARGE(E21:L21,1)+LARGE(E21:L21,2)+LARGE(E21:L21,3)</f>
        <v>119.33333333333333</v>
      </c>
    </row>
    <row r="22" spans="1:13" ht="12">
      <c r="A22" s="3">
        <v>21</v>
      </c>
      <c r="B22" s="6" t="s">
        <v>422</v>
      </c>
      <c r="C22" s="18">
        <v>93</v>
      </c>
      <c r="D22" s="6" t="s">
        <v>192</v>
      </c>
      <c r="E22" s="8">
        <v>7.666666666666667</v>
      </c>
      <c r="F22" s="3"/>
      <c r="G22" s="3"/>
      <c r="H22" s="3"/>
      <c r="I22" s="3"/>
      <c r="J22" s="3"/>
      <c r="K22" s="3"/>
      <c r="L22" s="3"/>
      <c r="M22" s="14">
        <f aca="true" t="shared" si="1" ref="M22:M30">SUM(E22:L22)</f>
        <v>7.666666666666667</v>
      </c>
    </row>
    <row r="23" spans="1:13" ht="12">
      <c r="A23" s="3">
        <v>22</v>
      </c>
      <c r="B23" s="6" t="s">
        <v>375</v>
      </c>
      <c r="C23" s="3">
        <v>93</v>
      </c>
      <c r="D23" s="6" t="s">
        <v>342</v>
      </c>
      <c r="E23" s="3"/>
      <c r="F23" s="3">
        <v>1</v>
      </c>
      <c r="G23" s="8"/>
      <c r="H23" s="3"/>
      <c r="I23" s="3"/>
      <c r="J23" s="3"/>
      <c r="K23" s="3"/>
      <c r="L23" s="3">
        <v>0</v>
      </c>
      <c r="M23" s="14">
        <f t="shared" si="1"/>
        <v>1</v>
      </c>
    </row>
    <row r="24" spans="1:13" ht="12">
      <c r="A24" s="3">
        <v>23</v>
      </c>
      <c r="B24" s="6" t="s">
        <v>376</v>
      </c>
      <c r="C24" s="3">
        <v>93</v>
      </c>
      <c r="D24" s="6" t="s">
        <v>450</v>
      </c>
      <c r="E24" s="3"/>
      <c r="F24" s="3">
        <v>1</v>
      </c>
      <c r="G24" s="8"/>
      <c r="H24" s="11"/>
      <c r="I24" s="3"/>
      <c r="J24" s="3"/>
      <c r="K24" s="3"/>
      <c r="L24" s="3"/>
      <c r="M24" s="14">
        <f t="shared" si="1"/>
        <v>1</v>
      </c>
    </row>
    <row r="25" spans="1:13" ht="12">
      <c r="A25" s="3">
        <v>24</v>
      </c>
      <c r="B25" s="6" t="s">
        <v>340</v>
      </c>
      <c r="C25" s="18">
        <v>93</v>
      </c>
      <c r="D25" s="6" t="s">
        <v>199</v>
      </c>
      <c r="E25" s="8">
        <v>0.6666666666666666</v>
      </c>
      <c r="F25" s="3"/>
      <c r="G25" s="3"/>
      <c r="H25" s="3"/>
      <c r="I25" s="3"/>
      <c r="J25" s="3"/>
      <c r="K25" s="3"/>
      <c r="L25" s="3"/>
      <c r="M25" s="14">
        <f t="shared" si="1"/>
        <v>0.6666666666666666</v>
      </c>
    </row>
    <row r="26" spans="1:13" ht="12">
      <c r="A26" s="3">
        <v>25</v>
      </c>
      <c r="B26" s="6" t="s">
        <v>258</v>
      </c>
      <c r="C26" s="3">
        <v>93</v>
      </c>
      <c r="D26" s="6" t="s">
        <v>124</v>
      </c>
      <c r="E26" s="8">
        <v>0.3333333333333333</v>
      </c>
      <c r="F26" s="3"/>
      <c r="G26" s="3"/>
      <c r="H26" s="11"/>
      <c r="I26" s="3"/>
      <c r="J26" s="3"/>
      <c r="K26" s="3"/>
      <c r="L26" s="3"/>
      <c r="M26" s="14">
        <f t="shared" si="1"/>
        <v>0.3333333333333333</v>
      </c>
    </row>
    <row r="27" spans="1:13" ht="12">
      <c r="A27" s="3">
        <v>26</v>
      </c>
      <c r="B27" s="6" t="s">
        <v>102</v>
      </c>
      <c r="C27" s="3">
        <v>93</v>
      </c>
      <c r="D27" s="6" t="s">
        <v>106</v>
      </c>
      <c r="E27" s="8">
        <v>0</v>
      </c>
      <c r="F27" s="3"/>
      <c r="G27" s="3"/>
      <c r="H27" s="3"/>
      <c r="I27" s="3"/>
      <c r="J27" s="3"/>
      <c r="K27" s="3"/>
      <c r="L27" s="3"/>
      <c r="M27" s="14">
        <f t="shared" si="1"/>
        <v>0</v>
      </c>
    </row>
    <row r="28" spans="1:13" ht="12">
      <c r="A28" s="3">
        <v>27</v>
      </c>
      <c r="B28" s="6" t="s">
        <v>129</v>
      </c>
      <c r="C28" s="3">
        <v>94</v>
      </c>
      <c r="D28" s="6" t="s">
        <v>128</v>
      </c>
      <c r="E28" s="6"/>
      <c r="F28" s="3"/>
      <c r="G28" s="3">
        <v>0</v>
      </c>
      <c r="H28" s="11"/>
      <c r="I28" s="3"/>
      <c r="J28" s="3"/>
      <c r="K28" s="3"/>
      <c r="L28" s="3"/>
      <c r="M28" s="14">
        <f t="shared" si="1"/>
        <v>0</v>
      </c>
    </row>
    <row r="29" spans="1:13" ht="12">
      <c r="A29" s="3">
        <v>28</v>
      </c>
      <c r="B29" s="6" t="s">
        <v>338</v>
      </c>
      <c r="C29" s="3">
        <v>94</v>
      </c>
      <c r="D29" s="6" t="s">
        <v>388</v>
      </c>
      <c r="E29" s="6"/>
      <c r="F29" s="6"/>
      <c r="G29" s="14"/>
      <c r="H29" s="3">
        <v>0</v>
      </c>
      <c r="I29" s="6"/>
      <c r="J29" s="3"/>
      <c r="K29" s="3"/>
      <c r="L29" s="3"/>
      <c r="M29" s="14">
        <f t="shared" si="1"/>
        <v>0</v>
      </c>
    </row>
    <row r="30" spans="1:13" ht="12">
      <c r="A30" s="3">
        <v>29</v>
      </c>
      <c r="B30" s="6" t="s">
        <v>341</v>
      </c>
      <c r="C30" s="3">
        <v>94</v>
      </c>
      <c r="D30" s="6" t="s">
        <v>186</v>
      </c>
      <c r="E30" s="6"/>
      <c r="F30" s="23"/>
      <c r="G30" s="14"/>
      <c r="H30" s="23"/>
      <c r="I30" s="3"/>
      <c r="J30" s="3"/>
      <c r="K30" s="3"/>
      <c r="L30" s="3">
        <v>0</v>
      </c>
      <c r="M30" s="14">
        <f t="shared" si="1"/>
        <v>0</v>
      </c>
    </row>
    <row r="31" spans="2:8" ht="12.75">
      <c r="B31"/>
      <c r="C31"/>
      <c r="D31"/>
      <c r="E31"/>
      <c r="F31"/>
      <c r="G31" s="2"/>
      <c r="H31" s="1"/>
    </row>
    <row r="32" spans="2:8" ht="12.75">
      <c r="B32"/>
      <c r="C32"/>
      <c r="D32"/>
      <c r="E32"/>
      <c r="F32"/>
      <c r="G32" s="2"/>
      <c r="H32" s="1"/>
    </row>
  </sheetData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3" sqref="B3:B6"/>
    </sheetView>
  </sheetViews>
  <sheetFormatPr defaultColWidth="9.00390625" defaultRowHeight="12.75"/>
  <cols>
    <col min="1" max="1" width="3.00390625" style="4" bestFit="1" customWidth="1"/>
    <col min="2" max="2" width="19.625" style="5" bestFit="1" customWidth="1"/>
    <col min="3" max="3" width="3.375" style="4" bestFit="1" customWidth="1"/>
    <col min="4" max="4" width="20.375" style="10" bestFit="1" customWidth="1"/>
    <col min="5" max="5" width="8.25390625" style="4" customWidth="1"/>
    <col min="6" max="13" width="9.125" style="4" customWidth="1"/>
    <col min="14" max="16384" width="9.125" style="5" customWidth="1"/>
  </cols>
  <sheetData>
    <row r="1" spans="1:14" s="4" customFormat="1" ht="13.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437</v>
      </c>
      <c r="M1" s="3" t="s">
        <v>143</v>
      </c>
      <c r="N1" s="6" t="s">
        <v>127</v>
      </c>
    </row>
    <row r="2" spans="1:14" ht="12">
      <c r="A2" s="3"/>
      <c r="B2" s="6"/>
      <c r="C2" s="3"/>
      <c r="D2" s="7"/>
      <c r="E2" s="3"/>
      <c r="F2" s="3"/>
      <c r="G2" s="3"/>
      <c r="H2" s="3"/>
      <c r="I2" s="3"/>
      <c r="J2" s="3"/>
      <c r="K2" s="3"/>
      <c r="L2" s="3"/>
      <c r="M2" s="3"/>
      <c r="N2" s="14"/>
    </row>
    <row r="3" spans="1:14" ht="12">
      <c r="A3" s="3">
        <v>1</v>
      </c>
      <c r="B3" s="9" t="s">
        <v>172</v>
      </c>
      <c r="C3" s="3">
        <v>90</v>
      </c>
      <c r="D3" s="6" t="s">
        <v>144</v>
      </c>
      <c r="E3" s="8">
        <v>1200</v>
      </c>
      <c r="F3" s="3"/>
      <c r="G3" s="11"/>
      <c r="H3" s="3"/>
      <c r="I3" s="3">
        <v>989</v>
      </c>
      <c r="J3" s="3">
        <v>1000</v>
      </c>
      <c r="K3" s="3">
        <v>947</v>
      </c>
      <c r="L3" s="3"/>
      <c r="M3" s="3"/>
      <c r="N3" s="14">
        <f>LARGE(E3:M3,1)+LARGE(E3:M3,2)+LARGE(E3:M3,3)</f>
        <v>3189</v>
      </c>
    </row>
    <row r="4" spans="1:14" ht="12">
      <c r="A4" s="3">
        <v>2</v>
      </c>
      <c r="B4" s="9" t="s">
        <v>176</v>
      </c>
      <c r="C4" s="18">
        <v>90</v>
      </c>
      <c r="D4" s="6" t="s">
        <v>201</v>
      </c>
      <c r="E4" s="8">
        <v>1085.6666666666667</v>
      </c>
      <c r="F4" s="3">
        <v>1000</v>
      </c>
      <c r="G4" s="3">
        <v>1000</v>
      </c>
      <c r="H4" s="3"/>
      <c r="I4" s="3">
        <v>989</v>
      </c>
      <c r="J4" s="3">
        <v>958</v>
      </c>
      <c r="K4" s="3">
        <v>905</v>
      </c>
      <c r="L4" s="3">
        <v>968</v>
      </c>
      <c r="M4" s="3"/>
      <c r="N4" s="14">
        <f>LARGE(E4:M4,1)+LARGE(E4:M4,2)+LARGE(E4:M4,3)</f>
        <v>3085.666666666667</v>
      </c>
    </row>
    <row r="5" spans="1:14" ht="12">
      <c r="A5" s="3">
        <v>3</v>
      </c>
      <c r="B5" s="9" t="s">
        <v>149</v>
      </c>
      <c r="C5" s="3">
        <v>89</v>
      </c>
      <c r="D5" s="6" t="s">
        <v>433</v>
      </c>
      <c r="E5" s="8">
        <v>927.6666666666666</v>
      </c>
      <c r="F5" s="3"/>
      <c r="G5" s="3">
        <v>894</v>
      </c>
      <c r="H5" s="3">
        <v>991</v>
      </c>
      <c r="I5" s="3">
        <v>974</v>
      </c>
      <c r="J5" s="3">
        <v>876</v>
      </c>
      <c r="K5" s="3">
        <v>644</v>
      </c>
      <c r="L5" s="3">
        <v>1000</v>
      </c>
      <c r="M5" s="3">
        <v>1000</v>
      </c>
      <c r="N5" s="14">
        <f>LARGE(E5:M5,1)+LARGE(E5:M5,2)+LARGE(E5:M5,3)</f>
        <v>2991</v>
      </c>
    </row>
    <row r="6" spans="1:14" ht="12">
      <c r="A6" s="3">
        <v>4</v>
      </c>
      <c r="B6" s="9" t="s">
        <v>177</v>
      </c>
      <c r="C6" s="3">
        <v>90</v>
      </c>
      <c r="D6" s="6" t="s">
        <v>342</v>
      </c>
      <c r="E6" s="8">
        <v>333.3333333333333</v>
      </c>
      <c r="F6" s="3">
        <v>854</v>
      </c>
      <c r="G6" s="3">
        <v>682</v>
      </c>
      <c r="H6" s="3">
        <v>916</v>
      </c>
      <c r="I6" s="3">
        <v>862</v>
      </c>
      <c r="J6" s="3">
        <v>957</v>
      </c>
      <c r="K6" s="3">
        <v>883</v>
      </c>
      <c r="L6" s="3">
        <v>839</v>
      </c>
      <c r="M6" s="3"/>
      <c r="N6" s="14">
        <f>LARGE(E6:M6,1)+LARGE(E6:M6,2)+LARGE(E6:M6,3)</f>
        <v>2756</v>
      </c>
    </row>
    <row r="7" spans="1:14" ht="12">
      <c r="A7" s="3">
        <v>5</v>
      </c>
      <c r="B7" s="6" t="s">
        <v>150</v>
      </c>
      <c r="C7" s="3">
        <v>89</v>
      </c>
      <c r="D7" s="6" t="s">
        <v>146</v>
      </c>
      <c r="E7" s="8">
        <v>944.3333333333334</v>
      </c>
      <c r="F7" s="3">
        <v>889</v>
      </c>
      <c r="G7" s="3">
        <v>719</v>
      </c>
      <c r="H7" s="3">
        <v>834</v>
      </c>
      <c r="I7" s="3"/>
      <c r="J7" s="3">
        <v>687</v>
      </c>
      <c r="K7" s="3">
        <v>637</v>
      </c>
      <c r="L7" s="3">
        <v>740</v>
      </c>
      <c r="M7" s="3"/>
      <c r="N7" s="14">
        <f>LARGE(E7:M7,1)+LARGE(E7:M7,2)+LARGE(E7:M7,3)</f>
        <v>2667.3333333333335</v>
      </c>
    </row>
    <row r="8" spans="1:14" ht="12">
      <c r="A8" s="3">
        <v>6</v>
      </c>
      <c r="B8" s="6" t="s">
        <v>154</v>
      </c>
      <c r="C8" s="18">
        <v>89</v>
      </c>
      <c r="D8" s="6" t="s">
        <v>214</v>
      </c>
      <c r="E8" s="8">
        <v>801.3333333333334</v>
      </c>
      <c r="F8" s="3">
        <v>868</v>
      </c>
      <c r="G8" s="3">
        <v>653</v>
      </c>
      <c r="H8" s="3">
        <v>782</v>
      </c>
      <c r="I8" s="3">
        <v>669</v>
      </c>
      <c r="J8" s="3">
        <v>802</v>
      </c>
      <c r="K8" s="3">
        <v>669</v>
      </c>
      <c r="L8" s="3">
        <v>956</v>
      </c>
      <c r="M8" s="3">
        <v>0</v>
      </c>
      <c r="N8" s="14">
        <f>LARGE(E8:M8,1)+LARGE(E8:M8,2)+LARGE(E8:M8,3)</f>
        <v>2626</v>
      </c>
    </row>
    <row r="9" spans="1:14" ht="12">
      <c r="A9" s="3">
        <v>7</v>
      </c>
      <c r="B9" s="6" t="s">
        <v>173</v>
      </c>
      <c r="C9" s="3">
        <v>90</v>
      </c>
      <c r="D9" s="6" t="s">
        <v>146</v>
      </c>
      <c r="E9" s="8">
        <v>273.3333333333333</v>
      </c>
      <c r="F9" s="3">
        <v>852</v>
      </c>
      <c r="G9" s="3">
        <v>797</v>
      </c>
      <c r="H9" s="3">
        <v>918</v>
      </c>
      <c r="I9" s="3"/>
      <c r="J9" s="3"/>
      <c r="K9" s="3"/>
      <c r="L9" s="3">
        <v>649</v>
      </c>
      <c r="M9" s="3">
        <v>808</v>
      </c>
      <c r="N9" s="14">
        <f>LARGE(E9:M9,1)+LARGE(E9:M9,2)+LARGE(E9:M9,3)</f>
        <v>2578</v>
      </c>
    </row>
    <row r="10" spans="1:14" ht="12">
      <c r="A10" s="3">
        <v>8</v>
      </c>
      <c r="B10" s="6" t="s">
        <v>352</v>
      </c>
      <c r="C10" s="3">
        <v>90</v>
      </c>
      <c r="D10" s="6" t="s">
        <v>144</v>
      </c>
      <c r="E10" s="8">
        <v>872.6666666666666</v>
      </c>
      <c r="F10" s="3"/>
      <c r="G10" s="3">
        <v>647</v>
      </c>
      <c r="H10" s="3">
        <v>649</v>
      </c>
      <c r="I10" s="3"/>
      <c r="J10" s="3"/>
      <c r="K10" s="3"/>
      <c r="L10" s="3"/>
      <c r="M10" s="3">
        <v>668</v>
      </c>
      <c r="N10" s="14">
        <f>LARGE(E10:M10,1)+LARGE(E10:M10,2)+LARGE(E10:M10,3)</f>
        <v>2189.6666666666665</v>
      </c>
    </row>
    <row r="11" spans="1:14" ht="12">
      <c r="A11" s="3">
        <v>9</v>
      </c>
      <c r="B11" s="6" t="s">
        <v>151</v>
      </c>
      <c r="C11" s="18">
        <v>89</v>
      </c>
      <c r="D11" s="6" t="s">
        <v>194</v>
      </c>
      <c r="E11" s="8">
        <v>941.6666666666666</v>
      </c>
      <c r="F11" s="3"/>
      <c r="G11" s="3"/>
      <c r="H11" s="3"/>
      <c r="I11" s="3"/>
      <c r="J11" s="3"/>
      <c r="K11" s="3"/>
      <c r="L11" s="3">
        <v>856</v>
      </c>
      <c r="M11" s="3"/>
      <c r="N11" s="14">
        <f>SUM(E11:M11)</f>
        <v>1797.6666666666665</v>
      </c>
    </row>
    <row r="12" spans="1:14" ht="12">
      <c r="A12" s="3">
        <v>10</v>
      </c>
      <c r="B12" s="9" t="s">
        <v>169</v>
      </c>
      <c r="C12" s="13">
        <v>91</v>
      </c>
      <c r="D12" s="6" t="s">
        <v>146</v>
      </c>
      <c r="E12" s="8">
        <v>258.3333333333333</v>
      </c>
      <c r="F12" s="3"/>
      <c r="G12" s="3"/>
      <c r="H12" s="3"/>
      <c r="I12" s="3"/>
      <c r="J12" s="3"/>
      <c r="K12" s="3"/>
      <c r="L12" s="3">
        <v>559</v>
      </c>
      <c r="M12" s="3">
        <v>729</v>
      </c>
      <c r="N12" s="14">
        <f>LARGE(E12:M12,1)+LARGE(E12:M12,2)+LARGE(E12:M12,3)</f>
        <v>1546.3333333333333</v>
      </c>
    </row>
    <row r="13" spans="1:14" ht="12">
      <c r="A13" s="3">
        <v>11</v>
      </c>
      <c r="B13" s="6" t="s">
        <v>152</v>
      </c>
      <c r="C13" s="18">
        <v>89</v>
      </c>
      <c r="D13" s="6" t="s">
        <v>199</v>
      </c>
      <c r="E13" s="8">
        <v>437.6666666666667</v>
      </c>
      <c r="F13" s="3"/>
      <c r="G13" s="3">
        <v>547</v>
      </c>
      <c r="H13" s="12">
        <v>504</v>
      </c>
      <c r="I13" s="3"/>
      <c r="J13" s="3"/>
      <c r="K13" s="3"/>
      <c r="L13" s="3"/>
      <c r="M13" s="3"/>
      <c r="N13" s="14">
        <f>LARGE(E13:M13,1)+LARGE(E13:M13,2)+LARGE(E13:M13,3)</f>
        <v>1488.6666666666667</v>
      </c>
    </row>
    <row r="14" spans="1:14" ht="12">
      <c r="A14" s="3">
        <v>12</v>
      </c>
      <c r="B14" s="6" t="s">
        <v>156</v>
      </c>
      <c r="C14" s="18">
        <v>89</v>
      </c>
      <c r="D14" s="6" t="s">
        <v>117</v>
      </c>
      <c r="E14" s="8">
        <v>499</v>
      </c>
      <c r="F14" s="3"/>
      <c r="G14" s="3">
        <v>200</v>
      </c>
      <c r="H14" s="3">
        <v>426</v>
      </c>
      <c r="I14" s="3"/>
      <c r="J14" s="3"/>
      <c r="K14" s="3"/>
      <c r="L14" s="3">
        <v>343</v>
      </c>
      <c r="M14" s="3"/>
      <c r="N14" s="14">
        <f>LARGE(E14:M14,1)+LARGE(E14:M14,2)+LARGE(E14:M14,3)</f>
        <v>1268</v>
      </c>
    </row>
    <row r="15" spans="1:14" ht="12">
      <c r="A15" s="3">
        <v>13</v>
      </c>
      <c r="B15" s="6" t="s">
        <v>178</v>
      </c>
      <c r="C15" s="3">
        <v>90</v>
      </c>
      <c r="D15" s="6" t="s">
        <v>410</v>
      </c>
      <c r="E15" s="6"/>
      <c r="F15" s="11"/>
      <c r="G15" s="3">
        <v>430</v>
      </c>
      <c r="H15" s="3">
        <v>622</v>
      </c>
      <c r="I15" s="3"/>
      <c r="J15" s="3"/>
      <c r="K15" s="3"/>
      <c r="L15" s="3"/>
      <c r="M15" s="3"/>
      <c r="N15" s="14">
        <f>SUM(E15:M15)</f>
        <v>1052</v>
      </c>
    </row>
    <row r="16" spans="1:14" ht="12">
      <c r="A16" s="3">
        <v>14</v>
      </c>
      <c r="B16" s="6" t="s">
        <v>133</v>
      </c>
      <c r="C16" s="3">
        <v>92</v>
      </c>
      <c r="D16" s="6" t="s">
        <v>252</v>
      </c>
      <c r="E16" s="3"/>
      <c r="F16" s="23"/>
      <c r="G16" s="14"/>
      <c r="H16" s="23"/>
      <c r="I16" s="6"/>
      <c r="J16" s="6"/>
      <c r="K16" s="3"/>
      <c r="L16" s="3"/>
      <c r="M16" s="3">
        <v>831</v>
      </c>
      <c r="N16" s="14">
        <f>SUM(E16:M16)</f>
        <v>831</v>
      </c>
    </row>
    <row r="17" spans="1:14" ht="12">
      <c r="A17" s="3">
        <v>15</v>
      </c>
      <c r="B17" s="6" t="s">
        <v>175</v>
      </c>
      <c r="C17" s="3">
        <v>90</v>
      </c>
      <c r="D17" s="6" t="s">
        <v>410</v>
      </c>
      <c r="E17" s="6"/>
      <c r="F17" s="11"/>
      <c r="G17" s="3">
        <v>361</v>
      </c>
      <c r="H17" s="3">
        <v>446</v>
      </c>
      <c r="I17" s="3"/>
      <c r="J17" s="3"/>
      <c r="K17" s="3"/>
      <c r="L17" s="3"/>
      <c r="M17" s="3"/>
      <c r="N17" s="14">
        <f>SUM(E17:M17)</f>
        <v>807</v>
      </c>
    </row>
    <row r="18" spans="1:14" ht="12">
      <c r="A18" s="3">
        <v>16</v>
      </c>
      <c r="B18" s="6" t="s">
        <v>121</v>
      </c>
      <c r="C18" s="3">
        <v>91</v>
      </c>
      <c r="D18" s="6" t="s">
        <v>450</v>
      </c>
      <c r="E18" s="8">
        <v>141.33333333333334</v>
      </c>
      <c r="F18" s="3"/>
      <c r="G18" s="3"/>
      <c r="H18" s="3"/>
      <c r="I18" s="3"/>
      <c r="J18" s="3"/>
      <c r="K18" s="3"/>
      <c r="L18" s="3"/>
      <c r="M18" s="3">
        <v>442</v>
      </c>
      <c r="N18" s="14">
        <f>SUM(E18:M18)</f>
        <v>583.3333333333334</v>
      </c>
    </row>
    <row r="19" spans="1:14" ht="12">
      <c r="A19" s="3">
        <v>17</v>
      </c>
      <c r="B19" s="6" t="s">
        <v>165</v>
      </c>
      <c r="C19" s="3">
        <v>91</v>
      </c>
      <c r="D19" s="6" t="s">
        <v>214</v>
      </c>
      <c r="E19" s="8">
        <v>502</v>
      </c>
      <c r="F19" s="3"/>
      <c r="G19" s="3"/>
      <c r="H19" s="3"/>
      <c r="I19" s="3"/>
      <c r="J19" s="3"/>
      <c r="K19" s="3"/>
      <c r="L19" s="3"/>
      <c r="M19" s="3"/>
      <c r="N19" s="14">
        <f>SUM(E19:M19)</f>
        <v>502</v>
      </c>
    </row>
    <row r="20" spans="1:14" ht="12">
      <c r="A20" s="3">
        <v>18</v>
      </c>
      <c r="B20" s="6" t="s">
        <v>168</v>
      </c>
      <c r="C20" s="3">
        <v>91</v>
      </c>
      <c r="D20" s="6" t="s">
        <v>144</v>
      </c>
      <c r="E20" s="8">
        <v>328.85185185185185</v>
      </c>
      <c r="F20" s="3"/>
      <c r="G20" s="11"/>
      <c r="H20" s="3"/>
      <c r="I20" s="3"/>
      <c r="J20" s="3"/>
      <c r="K20" s="3"/>
      <c r="L20" s="3"/>
      <c r="M20" s="3"/>
      <c r="N20" s="14">
        <f>SUM(E20:M20)</f>
        <v>328.85185185185185</v>
      </c>
    </row>
    <row r="21" spans="1:14" ht="12">
      <c r="A21" s="3">
        <v>19</v>
      </c>
      <c r="B21" s="6" t="s">
        <v>174</v>
      </c>
      <c r="C21" s="13">
        <v>90</v>
      </c>
      <c r="D21" s="6" t="s">
        <v>216</v>
      </c>
      <c r="E21" s="8">
        <v>244</v>
      </c>
      <c r="F21" s="3"/>
      <c r="G21" s="11"/>
      <c r="H21" s="3"/>
      <c r="I21" s="3"/>
      <c r="J21" s="3"/>
      <c r="K21" s="3"/>
      <c r="L21" s="3"/>
      <c r="M21" s="3"/>
      <c r="N21" s="14">
        <f>SUM(E21:M21)</f>
        <v>244</v>
      </c>
    </row>
    <row r="22" spans="1:14" ht="12">
      <c r="A22" s="3">
        <v>20</v>
      </c>
      <c r="B22" s="6" t="s">
        <v>135</v>
      </c>
      <c r="C22" s="3">
        <v>91</v>
      </c>
      <c r="D22" s="6" t="s">
        <v>30</v>
      </c>
      <c r="E22" s="8">
        <v>164.33333333333334</v>
      </c>
      <c r="F22" s="3"/>
      <c r="G22" s="11"/>
      <c r="H22" s="3"/>
      <c r="I22" s="3"/>
      <c r="J22" s="3"/>
      <c r="K22" s="3"/>
      <c r="L22" s="3"/>
      <c r="M22" s="3"/>
      <c r="N22" s="14">
        <f>SUM(E22:M22)</f>
        <v>164.33333333333334</v>
      </c>
    </row>
    <row r="23" spans="1:14" ht="12">
      <c r="A23" s="3">
        <v>21</v>
      </c>
      <c r="B23" s="6" t="s">
        <v>115</v>
      </c>
      <c r="C23" s="18">
        <v>89</v>
      </c>
      <c r="D23" s="6" t="s">
        <v>116</v>
      </c>
      <c r="E23" s="8">
        <v>162</v>
      </c>
      <c r="F23" s="3"/>
      <c r="G23" s="3"/>
      <c r="H23" s="3"/>
      <c r="I23" s="3"/>
      <c r="J23" s="3"/>
      <c r="K23" s="3"/>
      <c r="L23" s="3"/>
      <c r="M23" s="3"/>
      <c r="N23" s="14">
        <f>SUM(E23:M23)</f>
        <v>162</v>
      </c>
    </row>
    <row r="24" spans="1:14" ht="12">
      <c r="A24" s="3">
        <v>22</v>
      </c>
      <c r="B24" s="6" t="s">
        <v>331</v>
      </c>
      <c r="C24" s="3">
        <v>91</v>
      </c>
      <c r="D24" s="6" t="s">
        <v>30</v>
      </c>
      <c r="E24" s="8">
        <v>148.33333333333334</v>
      </c>
      <c r="F24" s="3"/>
      <c r="G24" s="11"/>
      <c r="H24" s="3"/>
      <c r="I24" s="3"/>
      <c r="J24" s="3"/>
      <c r="K24" s="3"/>
      <c r="L24" s="3"/>
      <c r="M24" s="3"/>
      <c r="N24" s="14">
        <f>SUM(E24:M24)</f>
        <v>148.33333333333334</v>
      </c>
    </row>
    <row r="25" spans="1:14" ht="12">
      <c r="A25" s="3">
        <v>23</v>
      </c>
      <c r="B25" s="6" t="s">
        <v>155</v>
      </c>
      <c r="C25" s="18">
        <v>89</v>
      </c>
      <c r="D25" s="6" t="s">
        <v>198</v>
      </c>
      <c r="E25" s="8">
        <v>134.33333333333334</v>
      </c>
      <c r="F25" s="3"/>
      <c r="G25" s="3"/>
      <c r="H25" s="3"/>
      <c r="I25" s="3"/>
      <c r="J25" s="3"/>
      <c r="K25" s="3"/>
      <c r="L25" s="3"/>
      <c r="M25" s="3"/>
      <c r="N25" s="14">
        <f>SUM(E25:M25)</f>
        <v>134.33333333333334</v>
      </c>
    </row>
    <row r="26" spans="1:14" ht="12">
      <c r="A26" s="3">
        <v>24</v>
      </c>
      <c r="B26" s="6" t="s">
        <v>459</v>
      </c>
      <c r="C26" s="18">
        <v>89</v>
      </c>
      <c r="D26" s="6" t="s">
        <v>335</v>
      </c>
      <c r="E26" s="8">
        <v>102.33333333333333</v>
      </c>
      <c r="F26" s="3"/>
      <c r="G26" s="3"/>
      <c r="H26" s="3"/>
      <c r="I26" s="3"/>
      <c r="J26" s="3"/>
      <c r="K26" s="3"/>
      <c r="L26" s="3"/>
      <c r="M26" s="3"/>
      <c r="N26" s="14">
        <f>SUM(E26:M26)</f>
        <v>102.33333333333333</v>
      </c>
    </row>
    <row r="27" spans="1:14" ht="12">
      <c r="A27" s="3">
        <v>25</v>
      </c>
      <c r="B27" s="6" t="s">
        <v>118</v>
      </c>
      <c r="C27" s="18">
        <v>89</v>
      </c>
      <c r="D27" s="6" t="s">
        <v>334</v>
      </c>
      <c r="E27" s="8">
        <v>39.666666666666664</v>
      </c>
      <c r="F27" s="3"/>
      <c r="G27" s="3"/>
      <c r="H27" s="3"/>
      <c r="I27" s="3"/>
      <c r="J27" s="3"/>
      <c r="K27" s="3"/>
      <c r="L27" s="3"/>
      <c r="M27" s="3"/>
      <c r="N27" s="14">
        <f>SUM(E27:M27)</f>
        <v>39.666666666666664</v>
      </c>
    </row>
    <row r="28" spans="1:14" ht="12">
      <c r="A28" s="3">
        <v>26</v>
      </c>
      <c r="B28" s="6" t="s">
        <v>185</v>
      </c>
      <c r="C28" s="3">
        <v>89</v>
      </c>
      <c r="D28" s="6" t="s">
        <v>123</v>
      </c>
      <c r="E28" s="8">
        <v>10.666666666666666</v>
      </c>
      <c r="F28" s="3"/>
      <c r="G28" s="3"/>
      <c r="H28" s="3"/>
      <c r="I28" s="3"/>
      <c r="J28" s="3"/>
      <c r="K28" s="3"/>
      <c r="L28" s="3"/>
      <c r="M28" s="3"/>
      <c r="N28" s="14">
        <f>SUM(E28:M28)</f>
        <v>10.666666666666666</v>
      </c>
    </row>
    <row r="29" spans="1:14" ht="12">
      <c r="A29" s="3">
        <v>27</v>
      </c>
      <c r="B29" s="6" t="s">
        <v>452</v>
      </c>
      <c r="C29" s="3">
        <v>89</v>
      </c>
      <c r="D29" s="6" t="s">
        <v>451</v>
      </c>
      <c r="E29" s="8">
        <v>0.3333333333333333</v>
      </c>
      <c r="F29" s="3"/>
      <c r="G29" s="11"/>
      <c r="H29" s="3"/>
      <c r="I29" s="3"/>
      <c r="J29" s="3"/>
      <c r="K29" s="3"/>
      <c r="L29" s="3"/>
      <c r="M29" s="3"/>
      <c r="N29" s="14">
        <f>SUM(E29:M29)</f>
        <v>0.3333333333333333</v>
      </c>
    </row>
    <row r="30" spans="1:14" ht="12">
      <c r="A30" s="3">
        <v>28</v>
      </c>
      <c r="B30" s="6" t="s">
        <v>119</v>
      </c>
      <c r="C30" s="18">
        <v>89</v>
      </c>
      <c r="D30" s="6" t="s">
        <v>113</v>
      </c>
      <c r="E30" s="8">
        <v>0.3333333333333333</v>
      </c>
      <c r="F30" s="3"/>
      <c r="G30" s="11"/>
      <c r="H30" s="3"/>
      <c r="I30" s="3"/>
      <c r="J30" s="3"/>
      <c r="K30" s="3"/>
      <c r="L30" s="3"/>
      <c r="M30" s="3"/>
      <c r="N30" s="14">
        <f>SUM(E30:M30)</f>
        <v>0.3333333333333333</v>
      </c>
    </row>
    <row r="31" spans="1:14" ht="12">
      <c r="A31" s="3">
        <v>29</v>
      </c>
      <c r="B31" s="6" t="s">
        <v>305</v>
      </c>
      <c r="C31" s="3">
        <v>91</v>
      </c>
      <c r="D31" s="6" t="s">
        <v>144</v>
      </c>
      <c r="E31" s="8">
        <v>0.3333333333333333</v>
      </c>
      <c r="F31" s="3"/>
      <c r="G31" s="11"/>
      <c r="H31" s="3"/>
      <c r="I31" s="3"/>
      <c r="J31" s="3"/>
      <c r="K31" s="3"/>
      <c r="L31" s="3"/>
      <c r="M31" s="3"/>
      <c r="N31" s="14">
        <f>SUM(E31:M31)</f>
        <v>0.3333333333333333</v>
      </c>
    </row>
    <row r="32" spans="1:14" ht="12">
      <c r="A32" s="3">
        <v>30</v>
      </c>
      <c r="B32" s="6" t="s">
        <v>219</v>
      </c>
      <c r="C32" s="3">
        <v>89</v>
      </c>
      <c r="D32" s="6" t="s">
        <v>280</v>
      </c>
      <c r="E32" s="3"/>
      <c r="F32" s="3"/>
      <c r="G32" s="11"/>
      <c r="H32" s="3"/>
      <c r="I32" s="3"/>
      <c r="J32" s="3"/>
      <c r="K32" s="3"/>
      <c r="L32" s="3"/>
      <c r="M32" s="3"/>
      <c r="N32" s="14">
        <f>SUM(E32:M32)</f>
        <v>0</v>
      </c>
    </row>
    <row r="33" spans="1:14" ht="12">
      <c r="A33" s="3">
        <v>31</v>
      </c>
      <c r="B33" s="6" t="s">
        <v>356</v>
      </c>
      <c r="C33" s="3">
        <v>91</v>
      </c>
      <c r="D33" s="6" t="s">
        <v>215</v>
      </c>
      <c r="E33" s="3"/>
      <c r="F33" s="3"/>
      <c r="G33" s="3"/>
      <c r="H33" s="3"/>
      <c r="I33" s="3"/>
      <c r="J33" s="3"/>
      <c r="K33" s="3"/>
      <c r="L33" s="3"/>
      <c r="M33" s="3"/>
      <c r="N33" s="14">
        <f>SUM(E33:M33)</f>
        <v>0</v>
      </c>
    </row>
    <row r="34" spans="1:14" ht="12">
      <c r="A34" s="3">
        <v>32</v>
      </c>
      <c r="B34" s="6" t="s">
        <v>153</v>
      </c>
      <c r="C34" s="13">
        <v>89</v>
      </c>
      <c r="D34" s="6" t="s">
        <v>183</v>
      </c>
      <c r="E34" s="8">
        <v>0</v>
      </c>
      <c r="F34" s="3"/>
      <c r="G34" s="3"/>
      <c r="H34" s="3"/>
      <c r="I34" s="3"/>
      <c r="J34" s="3"/>
      <c r="K34" s="3"/>
      <c r="L34" s="3"/>
      <c r="M34" s="3"/>
      <c r="N34" s="14">
        <f>SUM(E34:M34)</f>
        <v>0</v>
      </c>
    </row>
    <row r="35" spans="1:14" ht="12">
      <c r="A35" s="26"/>
      <c r="B35" s="27"/>
      <c r="C35" s="28"/>
      <c r="D35" s="27"/>
      <c r="E35" s="29"/>
      <c r="F35" s="26"/>
      <c r="G35" s="26"/>
      <c r="H35" s="26"/>
      <c r="I35" s="26"/>
      <c r="J35" s="26"/>
      <c r="K35" s="26"/>
      <c r="L35" s="26"/>
      <c r="M35" s="26"/>
      <c r="N35" s="30"/>
    </row>
    <row r="36" spans="4:8" ht="12">
      <c r="D36" s="5"/>
      <c r="E36" s="5"/>
      <c r="F36" s="24"/>
      <c r="G36" s="25"/>
      <c r="H36" s="2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B3" sqref="B3:B8"/>
    </sheetView>
  </sheetViews>
  <sheetFormatPr defaultColWidth="9.00390625" defaultRowHeight="12.75"/>
  <cols>
    <col min="1" max="1" width="3.00390625" style="4" customWidth="1"/>
    <col min="2" max="2" width="20.375" style="5" bestFit="1" customWidth="1"/>
    <col min="3" max="3" width="3.375" style="4" bestFit="1" customWidth="1"/>
    <col min="4" max="4" width="20.00390625" style="5" bestFit="1" customWidth="1"/>
    <col min="5" max="5" width="8.625" style="4" bestFit="1" customWidth="1"/>
    <col min="6" max="12" width="9.125" style="4" customWidth="1"/>
    <col min="13" max="16384" width="9.125" style="5" customWidth="1"/>
  </cols>
  <sheetData>
    <row r="1" spans="1:13" ht="13.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436</v>
      </c>
    </row>
    <row r="2" spans="1:13" ht="12">
      <c r="A2" s="3"/>
      <c r="B2" s="6"/>
      <c r="C2" s="3"/>
      <c r="D2" s="6"/>
      <c r="E2" s="3"/>
      <c r="F2" s="3"/>
      <c r="G2" s="3"/>
      <c r="H2" s="3"/>
      <c r="I2" s="3"/>
      <c r="J2" s="3"/>
      <c r="K2" s="3"/>
      <c r="L2" s="3"/>
      <c r="M2" s="6"/>
    </row>
    <row r="3" spans="1:13" ht="12">
      <c r="A3" s="3">
        <v>1</v>
      </c>
      <c r="B3" s="9" t="s">
        <v>321</v>
      </c>
      <c r="C3" s="18">
        <v>91</v>
      </c>
      <c r="D3" s="6" t="s">
        <v>202</v>
      </c>
      <c r="E3" s="8">
        <v>1149.3333333333333</v>
      </c>
      <c r="F3" s="3">
        <v>967</v>
      </c>
      <c r="G3" s="3">
        <v>931</v>
      </c>
      <c r="H3" s="3">
        <v>921</v>
      </c>
      <c r="I3" s="3">
        <v>1000</v>
      </c>
      <c r="J3" s="3">
        <v>948</v>
      </c>
      <c r="K3" s="3">
        <v>990</v>
      </c>
      <c r="L3" s="3"/>
      <c r="M3" s="14">
        <f aca="true" t="shared" si="0" ref="M3:M21">LARGE(E3:L3,1)+LARGE(E3:L3,2)+LARGE(E3:L3,3)</f>
        <v>3139.333333333333</v>
      </c>
    </row>
    <row r="4" spans="1:13" ht="12">
      <c r="A4" s="3">
        <v>2</v>
      </c>
      <c r="B4" s="9" t="s">
        <v>309</v>
      </c>
      <c r="C4" s="3">
        <v>92</v>
      </c>
      <c r="D4" s="6" t="s">
        <v>214</v>
      </c>
      <c r="E4" s="3"/>
      <c r="F4" s="3">
        <v>1000</v>
      </c>
      <c r="G4" s="3">
        <v>985</v>
      </c>
      <c r="H4" s="3">
        <v>1000</v>
      </c>
      <c r="I4" s="3">
        <v>983</v>
      </c>
      <c r="J4" s="3">
        <v>965</v>
      </c>
      <c r="K4" s="3">
        <v>927</v>
      </c>
      <c r="L4" s="3">
        <v>0</v>
      </c>
      <c r="M4" s="14">
        <f t="shared" si="0"/>
        <v>2985</v>
      </c>
    </row>
    <row r="5" spans="1:13" ht="12">
      <c r="A5" s="3">
        <v>3</v>
      </c>
      <c r="B5" s="9" t="s">
        <v>354</v>
      </c>
      <c r="C5" s="18">
        <v>91</v>
      </c>
      <c r="D5" s="6" t="s">
        <v>202</v>
      </c>
      <c r="E5" s="8">
        <v>916.3333333333334</v>
      </c>
      <c r="F5" s="3">
        <v>942</v>
      </c>
      <c r="G5" s="3">
        <v>943</v>
      </c>
      <c r="H5" s="3">
        <v>874</v>
      </c>
      <c r="I5" s="3">
        <v>961</v>
      </c>
      <c r="J5" s="3">
        <v>992</v>
      </c>
      <c r="K5" s="3">
        <v>1000</v>
      </c>
      <c r="L5" s="3"/>
      <c r="M5" s="14">
        <f t="shared" si="0"/>
        <v>2953</v>
      </c>
    </row>
    <row r="6" spans="1:13" ht="12">
      <c r="A6" s="3">
        <v>4</v>
      </c>
      <c r="B6" s="9" t="s">
        <v>274</v>
      </c>
      <c r="C6" s="3">
        <v>92</v>
      </c>
      <c r="D6" s="6" t="s">
        <v>146</v>
      </c>
      <c r="E6" s="3"/>
      <c r="F6" s="3">
        <v>948</v>
      </c>
      <c r="G6" s="8">
        <v>0</v>
      </c>
      <c r="H6" s="8">
        <v>0</v>
      </c>
      <c r="I6" s="3">
        <v>929</v>
      </c>
      <c r="J6" s="3">
        <v>0</v>
      </c>
      <c r="K6" s="3">
        <v>870</v>
      </c>
      <c r="L6" s="3">
        <v>1000</v>
      </c>
      <c r="M6" s="14">
        <f t="shared" si="0"/>
        <v>2877</v>
      </c>
    </row>
    <row r="7" spans="1:13" ht="12">
      <c r="A7" s="3">
        <v>5</v>
      </c>
      <c r="B7" s="9" t="s">
        <v>434</v>
      </c>
      <c r="C7" s="18">
        <v>91</v>
      </c>
      <c r="D7" s="6" t="s">
        <v>198</v>
      </c>
      <c r="E7" s="8">
        <v>933</v>
      </c>
      <c r="F7" s="3">
        <v>973</v>
      </c>
      <c r="G7" s="3">
        <v>942</v>
      </c>
      <c r="H7" s="3">
        <v>639</v>
      </c>
      <c r="I7" s="3"/>
      <c r="J7" s="3"/>
      <c r="K7" s="3"/>
      <c r="L7" s="3">
        <v>809</v>
      </c>
      <c r="M7" s="14">
        <f t="shared" si="0"/>
        <v>2848</v>
      </c>
    </row>
    <row r="8" spans="1:13" ht="12">
      <c r="A8" s="3">
        <v>6</v>
      </c>
      <c r="B8" s="9" t="s">
        <v>212</v>
      </c>
      <c r="C8" s="18">
        <v>91</v>
      </c>
      <c r="D8" s="6" t="s">
        <v>202</v>
      </c>
      <c r="E8" s="8">
        <v>968</v>
      </c>
      <c r="F8" s="3">
        <v>888</v>
      </c>
      <c r="G8" s="3"/>
      <c r="H8" s="3">
        <v>687</v>
      </c>
      <c r="I8" s="3">
        <v>942</v>
      </c>
      <c r="J8" s="3">
        <v>892</v>
      </c>
      <c r="K8" s="3">
        <v>910</v>
      </c>
      <c r="L8" s="3">
        <v>907</v>
      </c>
      <c r="M8" s="14">
        <f t="shared" si="0"/>
        <v>2820</v>
      </c>
    </row>
    <row r="9" spans="1:13" ht="12">
      <c r="A9" s="3">
        <v>7</v>
      </c>
      <c r="B9" s="9" t="s">
        <v>78</v>
      </c>
      <c r="C9" s="18">
        <v>91</v>
      </c>
      <c r="D9" s="6" t="s">
        <v>196</v>
      </c>
      <c r="E9" s="8">
        <v>962</v>
      </c>
      <c r="F9" s="3">
        <v>0</v>
      </c>
      <c r="G9" s="3">
        <v>816</v>
      </c>
      <c r="H9" s="3">
        <v>875</v>
      </c>
      <c r="I9" s="3"/>
      <c r="J9" s="3"/>
      <c r="K9" s="3"/>
      <c r="L9" s="3">
        <v>959</v>
      </c>
      <c r="M9" s="14">
        <f t="shared" si="0"/>
        <v>2796</v>
      </c>
    </row>
    <row r="10" spans="1:13" ht="12">
      <c r="A10" s="3">
        <v>8</v>
      </c>
      <c r="B10" s="6" t="s">
        <v>98</v>
      </c>
      <c r="C10" s="3">
        <v>91</v>
      </c>
      <c r="D10" s="6" t="s">
        <v>417</v>
      </c>
      <c r="E10" s="3"/>
      <c r="F10" s="11"/>
      <c r="G10" s="3">
        <v>955</v>
      </c>
      <c r="H10" s="3">
        <v>841</v>
      </c>
      <c r="I10" s="3">
        <v>831</v>
      </c>
      <c r="J10" s="3">
        <v>865</v>
      </c>
      <c r="K10" s="3">
        <v>871</v>
      </c>
      <c r="L10" s="3"/>
      <c r="M10" s="14">
        <f t="shared" si="0"/>
        <v>2691</v>
      </c>
    </row>
    <row r="11" spans="1:13" ht="12">
      <c r="A11" s="3">
        <v>9</v>
      </c>
      <c r="B11" s="6" t="s">
        <v>110</v>
      </c>
      <c r="C11" s="3">
        <v>91</v>
      </c>
      <c r="D11" s="6" t="s">
        <v>410</v>
      </c>
      <c r="E11" s="3"/>
      <c r="F11" s="11"/>
      <c r="G11" s="3">
        <v>943</v>
      </c>
      <c r="H11" s="3">
        <v>838</v>
      </c>
      <c r="I11" s="3">
        <v>863</v>
      </c>
      <c r="J11" s="3">
        <v>861</v>
      </c>
      <c r="K11" s="3">
        <v>718</v>
      </c>
      <c r="L11" s="3">
        <v>813</v>
      </c>
      <c r="M11" s="14">
        <f t="shared" si="0"/>
        <v>2667</v>
      </c>
    </row>
    <row r="12" spans="1:13" ht="12">
      <c r="A12" s="3">
        <v>10</v>
      </c>
      <c r="B12" s="6" t="s">
        <v>435</v>
      </c>
      <c r="C12" s="18">
        <v>91</v>
      </c>
      <c r="D12" s="6" t="s">
        <v>364</v>
      </c>
      <c r="E12" s="8">
        <v>808</v>
      </c>
      <c r="F12" s="3">
        <v>756</v>
      </c>
      <c r="G12" s="3">
        <v>832</v>
      </c>
      <c r="H12" s="3">
        <v>825</v>
      </c>
      <c r="I12" s="3"/>
      <c r="J12" s="3"/>
      <c r="K12" s="3"/>
      <c r="L12" s="3">
        <v>730</v>
      </c>
      <c r="M12" s="14">
        <f t="shared" si="0"/>
        <v>2465</v>
      </c>
    </row>
    <row r="13" spans="1:13" ht="12">
      <c r="A13" s="3">
        <v>11</v>
      </c>
      <c r="B13" s="6" t="s">
        <v>97</v>
      </c>
      <c r="C13" s="3">
        <v>92</v>
      </c>
      <c r="D13" s="6" t="s">
        <v>144</v>
      </c>
      <c r="E13" s="3"/>
      <c r="F13" s="3">
        <v>782</v>
      </c>
      <c r="G13" s="3">
        <v>806</v>
      </c>
      <c r="H13" s="3">
        <v>802</v>
      </c>
      <c r="I13" s="3">
        <v>741</v>
      </c>
      <c r="J13" s="3">
        <v>757</v>
      </c>
      <c r="K13" s="3">
        <v>727</v>
      </c>
      <c r="L13" s="3"/>
      <c r="M13" s="14">
        <f t="shared" si="0"/>
        <v>2390</v>
      </c>
    </row>
    <row r="14" spans="1:13" ht="12">
      <c r="A14" s="3">
        <v>12</v>
      </c>
      <c r="B14" s="6" t="s">
        <v>276</v>
      </c>
      <c r="C14" s="3">
        <v>92</v>
      </c>
      <c r="D14" s="6" t="s">
        <v>215</v>
      </c>
      <c r="E14" s="3"/>
      <c r="F14" s="3">
        <v>718</v>
      </c>
      <c r="G14" s="3">
        <v>716</v>
      </c>
      <c r="H14" s="3">
        <v>489</v>
      </c>
      <c r="I14" s="3"/>
      <c r="J14" s="3"/>
      <c r="K14" s="3"/>
      <c r="L14" s="3"/>
      <c r="M14" s="14">
        <f t="shared" si="0"/>
        <v>1923</v>
      </c>
    </row>
    <row r="15" spans="1:13" ht="12">
      <c r="A15" s="3">
        <v>13</v>
      </c>
      <c r="B15" s="6" t="s">
        <v>278</v>
      </c>
      <c r="C15" s="3">
        <v>91</v>
      </c>
      <c r="D15" s="6" t="s">
        <v>302</v>
      </c>
      <c r="E15" s="8">
        <v>355.3333333333333</v>
      </c>
      <c r="F15" s="3"/>
      <c r="G15" s="3">
        <v>590</v>
      </c>
      <c r="H15" s="3">
        <v>1</v>
      </c>
      <c r="I15" s="3"/>
      <c r="J15" s="3"/>
      <c r="K15" s="3"/>
      <c r="L15" s="3">
        <v>909</v>
      </c>
      <c r="M15" s="14">
        <f t="shared" si="0"/>
        <v>1854.3333333333333</v>
      </c>
    </row>
    <row r="16" spans="1:13" ht="12">
      <c r="A16" s="3">
        <v>14</v>
      </c>
      <c r="B16" s="6" t="s">
        <v>222</v>
      </c>
      <c r="C16" s="18">
        <v>91</v>
      </c>
      <c r="D16" s="6" t="s">
        <v>450</v>
      </c>
      <c r="E16" s="8">
        <v>534</v>
      </c>
      <c r="F16" s="3">
        <v>577</v>
      </c>
      <c r="G16" s="3">
        <v>684</v>
      </c>
      <c r="H16" s="3">
        <v>508</v>
      </c>
      <c r="I16" s="3"/>
      <c r="J16" s="3"/>
      <c r="K16" s="3"/>
      <c r="L16" s="3"/>
      <c r="M16" s="14">
        <f t="shared" si="0"/>
        <v>1795</v>
      </c>
    </row>
    <row r="17" spans="1:13" ht="12">
      <c r="A17" s="3">
        <v>15</v>
      </c>
      <c r="B17" s="6" t="s">
        <v>182</v>
      </c>
      <c r="C17" s="18">
        <v>91</v>
      </c>
      <c r="D17" s="6" t="s">
        <v>214</v>
      </c>
      <c r="E17" s="8">
        <v>195.33333333333334</v>
      </c>
      <c r="F17" s="3">
        <v>433</v>
      </c>
      <c r="G17" s="3">
        <v>760</v>
      </c>
      <c r="H17" s="3">
        <v>539</v>
      </c>
      <c r="I17" s="3"/>
      <c r="J17" s="3"/>
      <c r="K17" s="3"/>
      <c r="L17" s="3"/>
      <c r="M17" s="14">
        <f t="shared" si="0"/>
        <v>1732</v>
      </c>
    </row>
    <row r="18" spans="1:13" ht="12">
      <c r="A18" s="3">
        <v>16</v>
      </c>
      <c r="B18" s="6" t="s">
        <v>406</v>
      </c>
      <c r="C18" s="3">
        <v>92</v>
      </c>
      <c r="D18" s="6" t="s">
        <v>450</v>
      </c>
      <c r="E18" s="3"/>
      <c r="F18" s="3">
        <v>782</v>
      </c>
      <c r="G18" s="3">
        <v>79</v>
      </c>
      <c r="H18" s="3">
        <v>137</v>
      </c>
      <c r="I18" s="3"/>
      <c r="J18" s="3"/>
      <c r="K18" s="3"/>
      <c r="L18" s="3">
        <v>502</v>
      </c>
      <c r="M18" s="14">
        <f t="shared" si="0"/>
        <v>1421</v>
      </c>
    </row>
    <row r="19" spans="1:13" ht="12">
      <c r="A19" s="3">
        <v>17</v>
      </c>
      <c r="B19" s="6" t="s">
        <v>307</v>
      </c>
      <c r="C19" s="18">
        <v>91</v>
      </c>
      <c r="D19" s="6" t="s">
        <v>146</v>
      </c>
      <c r="E19" s="8">
        <v>198.66666666666666</v>
      </c>
      <c r="F19" s="3">
        <v>567</v>
      </c>
      <c r="G19" s="3"/>
      <c r="H19" s="3">
        <v>554</v>
      </c>
      <c r="I19" s="3"/>
      <c r="J19" s="3"/>
      <c r="K19" s="3"/>
      <c r="L19" s="3"/>
      <c r="M19" s="14">
        <f t="shared" si="0"/>
        <v>1319.6666666666667</v>
      </c>
    </row>
    <row r="20" spans="1:13" ht="12">
      <c r="A20" s="3">
        <v>18</v>
      </c>
      <c r="B20" s="6" t="s">
        <v>88</v>
      </c>
      <c r="C20" s="3">
        <v>92</v>
      </c>
      <c r="D20" s="6" t="s">
        <v>215</v>
      </c>
      <c r="E20" s="3"/>
      <c r="F20" s="3">
        <v>0</v>
      </c>
      <c r="G20" s="3">
        <v>698</v>
      </c>
      <c r="H20" s="3">
        <v>551</v>
      </c>
      <c r="I20" s="3"/>
      <c r="J20" s="3"/>
      <c r="K20" s="3"/>
      <c r="L20" s="3"/>
      <c r="M20" s="14">
        <f t="shared" si="0"/>
        <v>1249</v>
      </c>
    </row>
    <row r="21" spans="1:13" ht="12">
      <c r="A21" s="3">
        <v>19</v>
      </c>
      <c r="B21" s="6" t="s">
        <v>158</v>
      </c>
      <c r="C21" s="18">
        <v>91</v>
      </c>
      <c r="D21" s="6" t="s">
        <v>198</v>
      </c>
      <c r="E21" s="8">
        <v>205.66666666666666</v>
      </c>
      <c r="F21" s="3">
        <v>678</v>
      </c>
      <c r="G21" s="3">
        <v>311</v>
      </c>
      <c r="H21" s="3"/>
      <c r="I21" s="3"/>
      <c r="J21" s="3"/>
      <c r="K21" s="3"/>
      <c r="L21" s="3"/>
      <c r="M21" s="14">
        <f t="shared" si="0"/>
        <v>1194.6666666666667</v>
      </c>
    </row>
    <row r="22" spans="1:13" ht="12">
      <c r="A22" s="3">
        <v>20</v>
      </c>
      <c r="B22" s="6" t="s">
        <v>81</v>
      </c>
      <c r="C22" s="18">
        <v>91</v>
      </c>
      <c r="D22" s="6" t="s">
        <v>196</v>
      </c>
      <c r="E22" s="8">
        <v>586</v>
      </c>
      <c r="F22" s="3"/>
      <c r="G22" s="3">
        <v>474</v>
      </c>
      <c r="H22" s="3"/>
      <c r="I22" s="3"/>
      <c r="J22" s="3"/>
      <c r="K22" s="3"/>
      <c r="L22" s="3"/>
      <c r="M22" s="14">
        <f aca="true" t="shared" si="1" ref="M22:M33">SUM(E22:L22)</f>
        <v>1060</v>
      </c>
    </row>
    <row r="23" spans="1:13" ht="12">
      <c r="A23" s="3">
        <v>21</v>
      </c>
      <c r="B23" s="6" t="s">
        <v>79</v>
      </c>
      <c r="C23" s="18">
        <v>91</v>
      </c>
      <c r="D23" s="6" t="s">
        <v>200</v>
      </c>
      <c r="E23" s="8">
        <v>861.6666666666666</v>
      </c>
      <c r="F23" s="3"/>
      <c r="G23" s="3"/>
      <c r="H23" s="3"/>
      <c r="I23" s="3"/>
      <c r="J23" s="3"/>
      <c r="K23" s="3"/>
      <c r="L23" s="3"/>
      <c r="M23" s="14">
        <f t="shared" si="1"/>
        <v>861.6666666666666</v>
      </c>
    </row>
    <row r="24" spans="1:13" ht="12">
      <c r="A24" s="3">
        <v>22</v>
      </c>
      <c r="B24" s="6" t="s">
        <v>87</v>
      </c>
      <c r="C24" s="3">
        <v>92</v>
      </c>
      <c r="D24" s="6" t="s">
        <v>215</v>
      </c>
      <c r="E24" s="3"/>
      <c r="F24" s="3">
        <v>859</v>
      </c>
      <c r="G24" s="8"/>
      <c r="H24" s="11"/>
      <c r="I24" s="3"/>
      <c r="J24" s="3"/>
      <c r="K24" s="3"/>
      <c r="L24" s="3"/>
      <c r="M24" s="14">
        <f t="shared" si="1"/>
        <v>859</v>
      </c>
    </row>
    <row r="25" spans="1:13" ht="12">
      <c r="A25" s="3">
        <v>23</v>
      </c>
      <c r="B25" s="6" t="s">
        <v>76</v>
      </c>
      <c r="C25" s="3">
        <v>91</v>
      </c>
      <c r="D25" s="6" t="s">
        <v>144</v>
      </c>
      <c r="E25" s="8">
        <v>792.6666666666666</v>
      </c>
      <c r="F25" s="3"/>
      <c r="G25" s="3"/>
      <c r="H25" s="3"/>
      <c r="I25" s="3"/>
      <c r="J25" s="3"/>
      <c r="K25" s="3"/>
      <c r="L25" s="3"/>
      <c r="M25" s="14">
        <f t="shared" si="1"/>
        <v>792.6666666666666</v>
      </c>
    </row>
    <row r="26" spans="1:13" ht="12">
      <c r="A26" s="3">
        <v>24</v>
      </c>
      <c r="B26" s="6" t="s">
        <v>275</v>
      </c>
      <c r="C26" s="3">
        <v>92</v>
      </c>
      <c r="D26" s="6" t="s">
        <v>387</v>
      </c>
      <c r="E26" s="3"/>
      <c r="F26" s="11"/>
      <c r="G26" s="8"/>
      <c r="H26" s="3">
        <v>611</v>
      </c>
      <c r="I26" s="3"/>
      <c r="J26" s="3"/>
      <c r="K26" s="3"/>
      <c r="L26" s="3"/>
      <c r="M26" s="14">
        <f t="shared" si="1"/>
        <v>611</v>
      </c>
    </row>
    <row r="27" spans="1:13" ht="12">
      <c r="A27" s="3">
        <v>25</v>
      </c>
      <c r="B27" s="6" t="s">
        <v>105</v>
      </c>
      <c r="C27" s="3">
        <v>91</v>
      </c>
      <c r="D27" s="6" t="s">
        <v>425</v>
      </c>
      <c r="E27" s="3"/>
      <c r="F27" s="11"/>
      <c r="G27" s="3">
        <v>310</v>
      </c>
      <c r="H27" s="3">
        <v>214</v>
      </c>
      <c r="I27" s="3"/>
      <c r="J27" s="3"/>
      <c r="K27" s="3"/>
      <c r="L27" s="3"/>
      <c r="M27" s="14">
        <f t="shared" si="1"/>
        <v>524</v>
      </c>
    </row>
    <row r="28" spans="1:13" ht="12">
      <c r="A28" s="3">
        <v>26</v>
      </c>
      <c r="B28" s="6" t="s">
        <v>209</v>
      </c>
      <c r="C28" s="18">
        <v>92</v>
      </c>
      <c r="D28" s="6" t="s">
        <v>200</v>
      </c>
      <c r="E28" s="8">
        <v>519</v>
      </c>
      <c r="F28" s="3"/>
      <c r="G28" s="3"/>
      <c r="H28" s="3"/>
      <c r="I28" s="3"/>
      <c r="J28" s="3"/>
      <c r="K28" s="3"/>
      <c r="L28" s="3"/>
      <c r="M28" s="14">
        <f t="shared" si="1"/>
        <v>519</v>
      </c>
    </row>
    <row r="29" spans="1:13" ht="12">
      <c r="A29" s="3">
        <v>27</v>
      </c>
      <c r="B29" s="6" t="s">
        <v>471</v>
      </c>
      <c r="C29" s="3">
        <v>92</v>
      </c>
      <c r="D29" s="6" t="s">
        <v>342</v>
      </c>
      <c r="E29" s="3"/>
      <c r="F29" s="3"/>
      <c r="G29" s="3"/>
      <c r="H29" s="3"/>
      <c r="I29" s="3"/>
      <c r="J29" s="3"/>
      <c r="K29" s="3"/>
      <c r="L29" s="3">
        <v>517</v>
      </c>
      <c r="M29" s="14">
        <f t="shared" si="1"/>
        <v>517</v>
      </c>
    </row>
    <row r="30" spans="1:13" ht="12">
      <c r="A30" s="3">
        <v>28</v>
      </c>
      <c r="B30" s="6" t="s">
        <v>441</v>
      </c>
      <c r="C30" s="3">
        <v>91</v>
      </c>
      <c r="D30" s="6" t="s">
        <v>431</v>
      </c>
      <c r="E30" s="3"/>
      <c r="F30" s="11"/>
      <c r="G30" s="3">
        <v>510</v>
      </c>
      <c r="H30" s="11"/>
      <c r="I30" s="3"/>
      <c r="J30" s="3"/>
      <c r="K30" s="3"/>
      <c r="L30" s="3"/>
      <c r="M30" s="14">
        <f t="shared" si="1"/>
        <v>510</v>
      </c>
    </row>
    <row r="31" spans="1:13" ht="12">
      <c r="A31" s="3">
        <v>29</v>
      </c>
      <c r="B31" s="6" t="s">
        <v>80</v>
      </c>
      <c r="C31" s="18">
        <v>91</v>
      </c>
      <c r="D31" s="6" t="s">
        <v>196</v>
      </c>
      <c r="E31" s="8">
        <v>416.6666666666667</v>
      </c>
      <c r="F31" s="3"/>
      <c r="G31" s="3"/>
      <c r="H31" s="3"/>
      <c r="I31" s="3"/>
      <c r="J31" s="3"/>
      <c r="K31" s="3"/>
      <c r="L31" s="3"/>
      <c r="M31" s="14">
        <f t="shared" si="1"/>
        <v>416.6666666666667</v>
      </c>
    </row>
    <row r="32" spans="1:13" ht="12">
      <c r="A32" s="3">
        <v>30</v>
      </c>
      <c r="B32" s="6" t="s">
        <v>210</v>
      </c>
      <c r="C32" s="3">
        <v>92</v>
      </c>
      <c r="D32" s="6" t="s">
        <v>411</v>
      </c>
      <c r="E32" s="3"/>
      <c r="F32" s="3">
        <v>378</v>
      </c>
      <c r="G32" s="8"/>
      <c r="H32" s="3">
        <v>1</v>
      </c>
      <c r="I32" s="3"/>
      <c r="J32" s="3"/>
      <c r="K32" s="3"/>
      <c r="L32" s="3"/>
      <c r="M32" s="14">
        <f t="shared" si="1"/>
        <v>379</v>
      </c>
    </row>
    <row r="33" spans="1:13" ht="12">
      <c r="A33" s="3">
        <v>31</v>
      </c>
      <c r="B33" s="6" t="s">
        <v>109</v>
      </c>
      <c r="C33" s="3">
        <v>91</v>
      </c>
      <c r="D33" s="6" t="s">
        <v>350</v>
      </c>
      <c r="E33" s="8">
        <v>273.6666666666667</v>
      </c>
      <c r="F33" s="3"/>
      <c r="G33" s="3"/>
      <c r="H33" s="3"/>
      <c r="I33" s="3"/>
      <c r="J33" s="3"/>
      <c r="K33" s="3"/>
      <c r="L33" s="3"/>
      <c r="M33" s="14">
        <f t="shared" si="1"/>
        <v>273.6666666666667</v>
      </c>
    </row>
    <row r="34" spans="1:13" ht="12">
      <c r="A34" s="3">
        <v>32</v>
      </c>
      <c r="B34" s="6" t="s">
        <v>96</v>
      </c>
      <c r="C34" s="3">
        <v>92</v>
      </c>
      <c r="D34" s="6" t="s">
        <v>384</v>
      </c>
      <c r="E34" s="3"/>
      <c r="F34" s="11"/>
      <c r="G34" s="3">
        <v>1</v>
      </c>
      <c r="H34" s="3">
        <v>13</v>
      </c>
      <c r="I34" s="3"/>
      <c r="J34" s="3"/>
      <c r="K34" s="3"/>
      <c r="L34" s="3">
        <v>213</v>
      </c>
      <c r="M34" s="14">
        <f>LARGE(E34:L34,1)+LARGE(E34:L34,2)+LARGE(E34:L34,3)</f>
        <v>227</v>
      </c>
    </row>
    <row r="35" spans="1:13" ht="12">
      <c r="A35" s="3">
        <v>33</v>
      </c>
      <c r="B35" s="6" t="s">
        <v>277</v>
      </c>
      <c r="C35" s="3">
        <v>92</v>
      </c>
      <c r="D35" s="6" t="s">
        <v>306</v>
      </c>
      <c r="E35" s="8">
        <v>205.11111111111111</v>
      </c>
      <c r="F35" s="3"/>
      <c r="G35" s="3"/>
      <c r="H35" s="3"/>
      <c r="I35" s="3"/>
      <c r="J35" s="3"/>
      <c r="K35" s="3"/>
      <c r="L35" s="3"/>
      <c r="M35" s="14">
        <f aca="true" t="shared" si="2" ref="M35:M49">SUM(E35:L35)</f>
        <v>205.11111111111111</v>
      </c>
    </row>
    <row r="36" spans="1:13" ht="12">
      <c r="A36" s="3">
        <v>34</v>
      </c>
      <c r="B36" s="6" t="s">
        <v>442</v>
      </c>
      <c r="C36" s="3">
        <v>92</v>
      </c>
      <c r="D36" s="6" t="s">
        <v>128</v>
      </c>
      <c r="E36" s="3"/>
      <c r="F36" s="11"/>
      <c r="G36" s="3">
        <v>182</v>
      </c>
      <c r="H36" s="3">
        <v>1</v>
      </c>
      <c r="I36" s="3"/>
      <c r="J36" s="3"/>
      <c r="K36" s="3"/>
      <c r="L36" s="3"/>
      <c r="M36" s="14">
        <f t="shared" si="2"/>
        <v>183</v>
      </c>
    </row>
    <row r="37" spans="1:13" ht="12">
      <c r="A37" s="3">
        <v>35</v>
      </c>
      <c r="B37" s="6" t="s">
        <v>89</v>
      </c>
      <c r="C37" s="3">
        <v>92</v>
      </c>
      <c r="D37" s="6" t="s">
        <v>410</v>
      </c>
      <c r="E37" s="3"/>
      <c r="F37" s="11"/>
      <c r="G37" s="8"/>
      <c r="H37" s="3">
        <v>178</v>
      </c>
      <c r="I37" s="3"/>
      <c r="J37" s="3"/>
      <c r="K37" s="3"/>
      <c r="L37" s="3"/>
      <c r="M37" s="14">
        <f t="shared" si="2"/>
        <v>178</v>
      </c>
    </row>
    <row r="38" spans="1:13" ht="12">
      <c r="A38" s="3">
        <v>36</v>
      </c>
      <c r="B38" s="6" t="s">
        <v>100</v>
      </c>
      <c r="C38" s="18">
        <v>91</v>
      </c>
      <c r="D38" s="6" t="s">
        <v>387</v>
      </c>
      <c r="E38" s="8">
        <v>48</v>
      </c>
      <c r="F38" s="3"/>
      <c r="G38" s="3"/>
      <c r="H38" s="3">
        <v>126</v>
      </c>
      <c r="I38" s="3"/>
      <c r="J38" s="3"/>
      <c r="K38" s="3"/>
      <c r="L38" s="3"/>
      <c r="M38" s="14">
        <f t="shared" si="2"/>
        <v>174</v>
      </c>
    </row>
    <row r="39" spans="1:13" ht="12">
      <c r="A39" s="3">
        <v>37</v>
      </c>
      <c r="B39" s="6" t="s">
        <v>351</v>
      </c>
      <c r="C39" s="3">
        <v>91</v>
      </c>
      <c r="D39" s="6" t="s">
        <v>214</v>
      </c>
      <c r="E39" s="8">
        <v>101.66666666666667</v>
      </c>
      <c r="F39" s="3"/>
      <c r="G39" s="3"/>
      <c r="H39" s="3"/>
      <c r="I39" s="3"/>
      <c r="J39" s="3"/>
      <c r="K39" s="3"/>
      <c r="L39" s="3"/>
      <c r="M39" s="14">
        <f t="shared" si="2"/>
        <v>101.66666666666667</v>
      </c>
    </row>
    <row r="40" spans="1:13" ht="12">
      <c r="A40" s="3">
        <v>38</v>
      </c>
      <c r="B40" s="6" t="s">
        <v>211</v>
      </c>
      <c r="C40" s="3">
        <v>91</v>
      </c>
      <c r="D40" s="6" t="s">
        <v>30</v>
      </c>
      <c r="E40" s="8">
        <v>34.666666666666664</v>
      </c>
      <c r="F40" s="3"/>
      <c r="G40" s="3"/>
      <c r="H40" s="3">
        <v>1</v>
      </c>
      <c r="I40" s="3"/>
      <c r="J40" s="3"/>
      <c r="K40" s="3"/>
      <c r="L40" s="3"/>
      <c r="M40" s="14">
        <f t="shared" si="2"/>
        <v>35.666666666666664</v>
      </c>
    </row>
    <row r="41" spans="1:13" ht="12">
      <c r="A41" s="3">
        <v>39</v>
      </c>
      <c r="B41" s="6" t="s">
        <v>443</v>
      </c>
      <c r="C41" s="3">
        <v>91</v>
      </c>
      <c r="D41" s="6" t="s">
        <v>438</v>
      </c>
      <c r="E41" s="3"/>
      <c r="F41" s="11"/>
      <c r="G41" s="3">
        <v>1</v>
      </c>
      <c r="H41" s="3">
        <v>1</v>
      </c>
      <c r="I41" s="3"/>
      <c r="J41" s="3"/>
      <c r="K41" s="3"/>
      <c r="L41" s="3"/>
      <c r="M41" s="14">
        <f t="shared" si="2"/>
        <v>2</v>
      </c>
    </row>
    <row r="42" spans="1:13" ht="12">
      <c r="A42" s="3">
        <v>40</v>
      </c>
      <c r="B42" s="6" t="s">
        <v>444</v>
      </c>
      <c r="C42" s="3">
        <v>91</v>
      </c>
      <c r="D42" s="6" t="s">
        <v>438</v>
      </c>
      <c r="E42" s="3"/>
      <c r="F42" s="11"/>
      <c r="G42" s="3">
        <v>1</v>
      </c>
      <c r="H42" s="3">
        <v>1</v>
      </c>
      <c r="I42" s="3"/>
      <c r="J42" s="3"/>
      <c r="K42" s="3"/>
      <c r="L42" s="3"/>
      <c r="M42" s="14">
        <f t="shared" si="2"/>
        <v>2</v>
      </c>
    </row>
    <row r="43" spans="1:13" ht="12">
      <c r="A43" s="3">
        <v>41</v>
      </c>
      <c r="B43" s="6" t="s">
        <v>407</v>
      </c>
      <c r="C43" s="3">
        <v>91</v>
      </c>
      <c r="D43" s="6" t="s">
        <v>39</v>
      </c>
      <c r="E43" s="3"/>
      <c r="F43" s="3">
        <v>1</v>
      </c>
      <c r="G43" s="8"/>
      <c r="H43" s="11"/>
      <c r="I43" s="3"/>
      <c r="J43" s="3"/>
      <c r="K43" s="3"/>
      <c r="L43" s="3"/>
      <c r="M43" s="14">
        <f t="shared" si="2"/>
        <v>1</v>
      </c>
    </row>
    <row r="44" spans="1:13" ht="12">
      <c r="A44" s="3">
        <v>42</v>
      </c>
      <c r="B44" s="6" t="s">
        <v>14</v>
      </c>
      <c r="C44" s="3">
        <v>93</v>
      </c>
      <c r="D44" s="6" t="s">
        <v>385</v>
      </c>
      <c r="E44" s="3"/>
      <c r="F44" s="11"/>
      <c r="G44" s="8"/>
      <c r="H44" s="3">
        <v>1</v>
      </c>
      <c r="I44" s="3"/>
      <c r="J44" s="3"/>
      <c r="K44" s="3"/>
      <c r="L44" s="3"/>
      <c r="M44" s="14">
        <f t="shared" si="2"/>
        <v>1</v>
      </c>
    </row>
    <row r="45" spans="1:13" ht="12">
      <c r="A45" s="3">
        <v>43</v>
      </c>
      <c r="B45" s="6" t="s">
        <v>445</v>
      </c>
      <c r="C45" s="3">
        <v>91</v>
      </c>
      <c r="D45" s="6" t="s">
        <v>385</v>
      </c>
      <c r="E45" s="3"/>
      <c r="F45" s="11"/>
      <c r="G45" s="3">
        <v>1</v>
      </c>
      <c r="H45" s="11"/>
      <c r="I45" s="3"/>
      <c r="J45" s="3"/>
      <c r="K45" s="3"/>
      <c r="L45" s="3"/>
      <c r="M45" s="14">
        <f t="shared" si="2"/>
        <v>1</v>
      </c>
    </row>
    <row r="46" spans="1:13" ht="12">
      <c r="A46" s="3">
        <v>44</v>
      </c>
      <c r="B46" s="6" t="s">
        <v>15</v>
      </c>
      <c r="C46" s="3">
        <v>91</v>
      </c>
      <c r="D46" s="6" t="s">
        <v>438</v>
      </c>
      <c r="E46" s="3"/>
      <c r="F46" s="3"/>
      <c r="G46" s="8"/>
      <c r="H46" s="3">
        <v>0</v>
      </c>
      <c r="I46" s="3"/>
      <c r="J46" s="3"/>
      <c r="K46" s="3"/>
      <c r="L46" s="3"/>
      <c r="M46" s="14">
        <f t="shared" si="2"/>
        <v>0</v>
      </c>
    </row>
    <row r="47" spans="1:13" ht="12">
      <c r="A47" s="3">
        <v>45</v>
      </c>
      <c r="B47" s="6" t="s">
        <v>472</v>
      </c>
      <c r="C47" s="3">
        <v>91</v>
      </c>
      <c r="D47" s="6" t="s">
        <v>251</v>
      </c>
      <c r="E47" s="3"/>
      <c r="F47" s="3"/>
      <c r="G47" s="8"/>
      <c r="H47" s="11"/>
      <c r="I47" s="3"/>
      <c r="J47" s="3"/>
      <c r="K47" s="3"/>
      <c r="L47" s="3">
        <v>0</v>
      </c>
      <c r="M47" s="14">
        <f t="shared" si="2"/>
        <v>0</v>
      </c>
    </row>
    <row r="48" spans="1:13" ht="12">
      <c r="A48" s="3">
        <v>46</v>
      </c>
      <c r="B48" s="9" t="s">
        <v>402</v>
      </c>
      <c r="C48" s="13">
        <v>92</v>
      </c>
      <c r="D48" s="6" t="s">
        <v>450</v>
      </c>
      <c r="E48" s="3"/>
      <c r="F48" s="23"/>
      <c r="G48" s="14"/>
      <c r="H48" s="23"/>
      <c r="I48" s="6"/>
      <c r="J48" s="3"/>
      <c r="K48" s="3"/>
      <c r="L48" s="3">
        <v>0</v>
      </c>
      <c r="M48" s="14">
        <f t="shared" si="2"/>
        <v>0</v>
      </c>
    </row>
    <row r="49" spans="1:13" ht="12">
      <c r="A49" s="3">
        <v>47</v>
      </c>
      <c r="B49" s="9" t="s">
        <v>440</v>
      </c>
      <c r="C49" s="13">
        <v>92</v>
      </c>
      <c r="D49" s="6" t="s">
        <v>250</v>
      </c>
      <c r="E49" s="3"/>
      <c r="F49" s="23"/>
      <c r="G49" s="14"/>
      <c r="H49" s="23"/>
      <c r="I49" s="6"/>
      <c r="J49" s="3"/>
      <c r="K49" s="3"/>
      <c r="L49" s="3">
        <v>0</v>
      </c>
      <c r="M49" s="14">
        <f t="shared" si="2"/>
        <v>0</v>
      </c>
    </row>
    <row r="50" spans="2:9" ht="12.75">
      <c r="B50"/>
      <c r="C50"/>
      <c r="D50"/>
      <c r="F50" s="1"/>
      <c r="G50" s="2"/>
      <c r="H50" s="1"/>
      <c r="I50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B5" sqref="B5"/>
    </sheetView>
  </sheetViews>
  <sheetFormatPr defaultColWidth="9.00390625" defaultRowHeight="12.75"/>
  <cols>
    <col min="1" max="1" width="3.00390625" style="4" bestFit="1" customWidth="1"/>
    <col min="2" max="2" width="19.625" style="5" bestFit="1" customWidth="1"/>
    <col min="3" max="3" width="3.375" style="4" bestFit="1" customWidth="1"/>
    <col min="4" max="4" width="20.75390625" style="5" bestFit="1" customWidth="1"/>
    <col min="5" max="13" width="9.125" style="4" customWidth="1"/>
    <col min="14" max="16384" width="9.125" style="5" customWidth="1"/>
  </cols>
  <sheetData>
    <row r="1" spans="1:14" ht="13.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437</v>
      </c>
      <c r="M1" s="3" t="s">
        <v>143</v>
      </c>
      <c r="N1" s="6" t="s">
        <v>436</v>
      </c>
    </row>
    <row r="2" spans="1:14" ht="12">
      <c r="A2" s="3"/>
      <c r="B2" s="6"/>
      <c r="C2" s="3"/>
      <c r="D2" s="6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 ht="12">
      <c r="A3" s="3">
        <v>1</v>
      </c>
      <c r="B3" s="6" t="s">
        <v>315</v>
      </c>
      <c r="C3" s="18">
        <v>89</v>
      </c>
      <c r="D3" s="6" t="s">
        <v>342</v>
      </c>
      <c r="E3" s="8">
        <v>923.6666666666666</v>
      </c>
      <c r="F3" s="3">
        <v>1000</v>
      </c>
      <c r="G3" s="3">
        <v>1000</v>
      </c>
      <c r="H3" s="3">
        <v>991</v>
      </c>
      <c r="I3" s="3">
        <v>937</v>
      </c>
      <c r="J3" s="3">
        <v>868</v>
      </c>
      <c r="K3" s="3">
        <v>846</v>
      </c>
      <c r="L3" s="3">
        <v>1000</v>
      </c>
      <c r="M3" s="3">
        <v>778</v>
      </c>
      <c r="N3" s="14">
        <f>LARGE(E3:M3,1)+LARGE(E3:M3,2)+LARGE(E3:M3,3)</f>
        <v>3000</v>
      </c>
    </row>
    <row r="4" spans="1:14" ht="12">
      <c r="A4" s="3">
        <v>2</v>
      </c>
      <c r="B4" s="9" t="s">
        <v>310</v>
      </c>
      <c r="C4" s="13">
        <v>89</v>
      </c>
      <c r="D4" s="6" t="s">
        <v>146</v>
      </c>
      <c r="E4" s="8">
        <v>942.6666666666666</v>
      </c>
      <c r="F4" s="3">
        <v>929</v>
      </c>
      <c r="G4" s="3">
        <v>871</v>
      </c>
      <c r="H4" s="3">
        <v>980</v>
      </c>
      <c r="I4" s="3"/>
      <c r="J4" s="3"/>
      <c r="K4" s="3"/>
      <c r="L4" s="3"/>
      <c r="M4" s="3"/>
      <c r="N4" s="14">
        <f>LARGE(E4:M4,1)+LARGE(E4:M4,2)+LARGE(E4:M4,3)</f>
        <v>2851.6666666666665</v>
      </c>
    </row>
    <row r="5" spans="1:14" ht="12">
      <c r="A5" s="3">
        <v>3</v>
      </c>
      <c r="B5" s="9" t="s">
        <v>228</v>
      </c>
      <c r="C5" s="3">
        <v>90</v>
      </c>
      <c r="D5" s="6" t="s">
        <v>342</v>
      </c>
      <c r="E5" s="6"/>
      <c r="F5" s="3">
        <v>975</v>
      </c>
      <c r="G5" s="8"/>
      <c r="H5" s="11"/>
      <c r="I5" s="3">
        <v>938</v>
      </c>
      <c r="J5" s="3">
        <v>840</v>
      </c>
      <c r="K5" s="3">
        <v>912</v>
      </c>
      <c r="L5" s="3"/>
      <c r="M5" s="3"/>
      <c r="N5" s="14">
        <f>LARGE(E5:M5,1)+LARGE(E5:M5,2)+LARGE(E5:M5,3)</f>
        <v>2825</v>
      </c>
    </row>
    <row r="6" spans="1:14" ht="12">
      <c r="A6" s="3">
        <v>4</v>
      </c>
      <c r="B6" s="6" t="s">
        <v>313</v>
      </c>
      <c r="C6" s="3">
        <v>89</v>
      </c>
      <c r="D6" s="6" t="s">
        <v>117</v>
      </c>
      <c r="E6" s="8">
        <v>291.6666666666667</v>
      </c>
      <c r="F6" s="3"/>
      <c r="G6" s="3">
        <v>712</v>
      </c>
      <c r="H6" s="3">
        <v>783</v>
      </c>
      <c r="I6" s="3"/>
      <c r="J6" s="3"/>
      <c r="K6" s="3"/>
      <c r="L6" s="3">
        <v>828</v>
      </c>
      <c r="M6" s="3"/>
      <c r="N6" s="14">
        <f>LARGE(E6:M6,1)+LARGE(E6:M6,2)+LARGE(E6:M6,3)</f>
        <v>2323</v>
      </c>
    </row>
    <row r="7" spans="1:14" ht="12">
      <c r="A7" s="3">
        <v>5</v>
      </c>
      <c r="B7" s="6" t="s">
        <v>353</v>
      </c>
      <c r="C7" s="3">
        <v>90</v>
      </c>
      <c r="D7" s="6" t="s">
        <v>342</v>
      </c>
      <c r="E7" s="6"/>
      <c r="F7" s="3">
        <v>871</v>
      </c>
      <c r="G7" s="3">
        <v>707</v>
      </c>
      <c r="H7" s="3">
        <v>679</v>
      </c>
      <c r="I7" s="3"/>
      <c r="J7" s="3"/>
      <c r="K7" s="3"/>
      <c r="L7" s="3"/>
      <c r="M7" s="3">
        <v>534</v>
      </c>
      <c r="N7" s="14">
        <f>LARGE(E7:M7,1)+LARGE(E7:M7,2)+LARGE(E7:M7,3)</f>
        <v>2257</v>
      </c>
    </row>
    <row r="8" spans="1:14" ht="12">
      <c r="A8" s="3">
        <v>6</v>
      </c>
      <c r="B8" s="6" t="s">
        <v>434</v>
      </c>
      <c r="C8" s="3">
        <v>91</v>
      </c>
      <c r="D8" s="6" t="s">
        <v>179</v>
      </c>
      <c r="E8" s="8">
        <v>288.6666666666667</v>
      </c>
      <c r="F8" s="3"/>
      <c r="G8" s="3"/>
      <c r="H8" s="3"/>
      <c r="I8" s="3"/>
      <c r="J8" s="3"/>
      <c r="K8" s="3"/>
      <c r="L8" s="3">
        <v>993</v>
      </c>
      <c r="M8" s="3">
        <v>809</v>
      </c>
      <c r="N8" s="14">
        <f>LARGE(E8:M8,1)+LARGE(E8:M8,2)+LARGE(E8:M8,3)</f>
        <v>2090.6666666666665</v>
      </c>
    </row>
    <row r="9" spans="1:14" ht="12">
      <c r="A9" s="3">
        <v>7</v>
      </c>
      <c r="B9" s="6" t="s">
        <v>78</v>
      </c>
      <c r="C9" s="3">
        <v>91</v>
      </c>
      <c r="D9" s="6" t="s">
        <v>30</v>
      </c>
      <c r="E9" s="8">
        <v>276</v>
      </c>
      <c r="F9" s="3"/>
      <c r="G9" s="3"/>
      <c r="H9" s="3"/>
      <c r="I9" s="3"/>
      <c r="J9" s="3"/>
      <c r="K9" s="3"/>
      <c r="L9" s="3">
        <v>846</v>
      </c>
      <c r="M9" s="3">
        <v>959</v>
      </c>
      <c r="N9" s="14">
        <f>LARGE(E9:M9,1)+LARGE(E9:M9,2)+LARGE(E9:M9,3)</f>
        <v>2081</v>
      </c>
    </row>
    <row r="10" spans="1:14" ht="12">
      <c r="A10" s="3">
        <v>8</v>
      </c>
      <c r="B10" s="6" t="s">
        <v>181</v>
      </c>
      <c r="C10" s="3">
        <v>90</v>
      </c>
      <c r="D10" s="6" t="s">
        <v>214</v>
      </c>
      <c r="E10" s="8">
        <v>510.6666666666667</v>
      </c>
      <c r="F10" s="3"/>
      <c r="G10" s="3">
        <v>532</v>
      </c>
      <c r="H10" s="3">
        <v>571</v>
      </c>
      <c r="I10" s="3"/>
      <c r="J10" s="3"/>
      <c r="K10" s="3"/>
      <c r="L10" s="3">
        <v>744</v>
      </c>
      <c r="M10" s="3"/>
      <c r="N10" s="14">
        <f>LARGE(E10:M10,1)+LARGE(E10:M10,2)+LARGE(E10:M10,3)</f>
        <v>1847</v>
      </c>
    </row>
    <row r="11" spans="1:14" ht="12">
      <c r="A11" s="3">
        <v>9</v>
      </c>
      <c r="B11" s="6" t="s">
        <v>304</v>
      </c>
      <c r="C11" s="3">
        <v>89</v>
      </c>
      <c r="D11" s="6" t="s">
        <v>433</v>
      </c>
      <c r="E11" s="6"/>
      <c r="F11" s="3">
        <v>623</v>
      </c>
      <c r="G11" s="3">
        <v>638</v>
      </c>
      <c r="H11" s="3">
        <v>541</v>
      </c>
      <c r="I11" s="3"/>
      <c r="J11" s="3"/>
      <c r="K11" s="3"/>
      <c r="L11" s="3"/>
      <c r="M11" s="3"/>
      <c r="N11" s="14">
        <f>LARGE(E11:M11,1)+LARGE(E11:M11,2)+LARGE(E11:M11,3)</f>
        <v>1802</v>
      </c>
    </row>
    <row r="12" spans="1:14" ht="12">
      <c r="A12" s="3">
        <v>10</v>
      </c>
      <c r="B12" s="6" t="s">
        <v>432</v>
      </c>
      <c r="C12" s="18">
        <v>89</v>
      </c>
      <c r="D12" s="6" t="s">
        <v>120</v>
      </c>
      <c r="E12" s="8">
        <v>486.6666666666667</v>
      </c>
      <c r="F12" s="3"/>
      <c r="G12" s="3">
        <v>568</v>
      </c>
      <c r="H12" s="3">
        <v>708</v>
      </c>
      <c r="I12" s="3"/>
      <c r="J12" s="3"/>
      <c r="K12" s="3"/>
      <c r="L12" s="3"/>
      <c r="M12" s="3"/>
      <c r="N12" s="14">
        <f>LARGE(E12:M12,1)+LARGE(E12:M12,2)+LARGE(E12:M12,3)</f>
        <v>1762.6666666666667</v>
      </c>
    </row>
    <row r="13" spans="1:14" ht="12">
      <c r="A13" s="3">
        <v>11</v>
      </c>
      <c r="B13" s="6" t="s">
        <v>317</v>
      </c>
      <c r="C13" s="18">
        <v>89</v>
      </c>
      <c r="D13" s="6" t="s">
        <v>114</v>
      </c>
      <c r="E13" s="8">
        <v>379.6666666666667</v>
      </c>
      <c r="F13" s="3"/>
      <c r="G13" s="3">
        <v>770</v>
      </c>
      <c r="H13" s="3">
        <v>391</v>
      </c>
      <c r="I13" s="3"/>
      <c r="J13" s="3"/>
      <c r="K13" s="3"/>
      <c r="L13" s="3"/>
      <c r="M13" s="3"/>
      <c r="N13" s="14">
        <f>LARGE(E13:M13,1)+LARGE(E13:M13,2)+LARGE(E13:M13,3)</f>
        <v>1540.6666666666667</v>
      </c>
    </row>
    <row r="14" spans="1:14" ht="12">
      <c r="A14" s="3">
        <v>12</v>
      </c>
      <c r="B14" s="6" t="s">
        <v>314</v>
      </c>
      <c r="C14" s="18">
        <v>89</v>
      </c>
      <c r="D14" s="6" t="s">
        <v>197</v>
      </c>
      <c r="E14" s="8">
        <v>0.3333333333333333</v>
      </c>
      <c r="F14" s="3">
        <v>774</v>
      </c>
      <c r="G14" s="3"/>
      <c r="H14" s="3"/>
      <c r="I14" s="3"/>
      <c r="J14" s="3"/>
      <c r="K14" s="3"/>
      <c r="L14" s="3">
        <v>714</v>
      </c>
      <c r="M14" s="3"/>
      <c r="N14" s="14">
        <f>LARGE(E14:M14,1)+LARGE(E14:M14,2)+LARGE(E14:M14,3)</f>
        <v>1488.3333333333333</v>
      </c>
    </row>
    <row r="15" spans="1:14" ht="12">
      <c r="A15" s="3">
        <v>13</v>
      </c>
      <c r="B15" s="6" t="s">
        <v>212</v>
      </c>
      <c r="C15" s="3">
        <v>91</v>
      </c>
      <c r="D15" s="6" t="s">
        <v>146</v>
      </c>
      <c r="E15" s="8">
        <v>309</v>
      </c>
      <c r="F15" s="3"/>
      <c r="G15" s="3"/>
      <c r="H15" s="3"/>
      <c r="I15" s="3"/>
      <c r="J15" s="3"/>
      <c r="K15" s="3"/>
      <c r="L15" s="3"/>
      <c r="M15" s="3">
        <v>907</v>
      </c>
      <c r="N15" s="14">
        <f>SUM(E15:M15)</f>
        <v>1216</v>
      </c>
    </row>
    <row r="16" spans="1:14" ht="12">
      <c r="A16" s="3">
        <v>14</v>
      </c>
      <c r="B16" s="9" t="s">
        <v>311</v>
      </c>
      <c r="C16" s="3">
        <v>89</v>
      </c>
      <c r="D16" s="6" t="s">
        <v>214</v>
      </c>
      <c r="E16" s="8">
        <v>1198.6666666666667</v>
      </c>
      <c r="F16" s="3"/>
      <c r="G16" s="3"/>
      <c r="H16" s="3"/>
      <c r="I16" s="3"/>
      <c r="J16" s="3"/>
      <c r="K16" s="3"/>
      <c r="L16" s="3"/>
      <c r="M16" s="3"/>
      <c r="N16" s="14">
        <f>SUM(E16:M16)</f>
        <v>1198.6666666666667</v>
      </c>
    </row>
    <row r="17" spans="1:14" ht="12">
      <c r="A17" s="3">
        <v>15</v>
      </c>
      <c r="B17" s="6" t="s">
        <v>99</v>
      </c>
      <c r="C17" s="3">
        <v>90</v>
      </c>
      <c r="D17" s="6" t="s">
        <v>17</v>
      </c>
      <c r="E17" s="6"/>
      <c r="F17" s="11"/>
      <c r="G17" s="3">
        <v>583</v>
      </c>
      <c r="H17" s="3">
        <v>608</v>
      </c>
      <c r="I17" s="3"/>
      <c r="J17" s="3"/>
      <c r="K17" s="3"/>
      <c r="L17" s="3"/>
      <c r="M17" s="3"/>
      <c r="N17" s="14">
        <f>SUM(E17:M17)</f>
        <v>1191</v>
      </c>
    </row>
    <row r="18" spans="1:14" ht="12">
      <c r="A18" s="3">
        <v>16</v>
      </c>
      <c r="B18" s="6" t="s">
        <v>38</v>
      </c>
      <c r="C18" s="3">
        <v>90</v>
      </c>
      <c r="D18" s="6" t="s">
        <v>416</v>
      </c>
      <c r="E18" s="6"/>
      <c r="F18" s="11"/>
      <c r="G18" s="3">
        <v>527</v>
      </c>
      <c r="H18" s="3">
        <v>624</v>
      </c>
      <c r="I18" s="3"/>
      <c r="J18" s="3"/>
      <c r="K18" s="3"/>
      <c r="L18" s="3"/>
      <c r="M18" s="3"/>
      <c r="N18" s="14">
        <f>SUM(E18:M18)</f>
        <v>1151</v>
      </c>
    </row>
    <row r="19" spans="1:14" ht="12">
      <c r="A19" s="3">
        <v>17</v>
      </c>
      <c r="B19" s="6" t="s">
        <v>274</v>
      </c>
      <c r="C19" s="3">
        <v>92</v>
      </c>
      <c r="D19" s="6" t="s">
        <v>252</v>
      </c>
      <c r="E19" s="3"/>
      <c r="F19" s="23"/>
      <c r="G19" s="14"/>
      <c r="H19" s="23"/>
      <c r="I19" s="6"/>
      <c r="J19" s="3"/>
      <c r="K19" s="3"/>
      <c r="L19" s="3"/>
      <c r="M19" s="3">
        <v>1000</v>
      </c>
      <c r="N19" s="14">
        <f>SUM(E19:M19)</f>
        <v>1000</v>
      </c>
    </row>
    <row r="20" spans="1:14" ht="12">
      <c r="A20" s="3">
        <v>18</v>
      </c>
      <c r="B20" s="6" t="s">
        <v>316</v>
      </c>
      <c r="C20" s="18">
        <v>89</v>
      </c>
      <c r="D20" s="6" t="s">
        <v>214</v>
      </c>
      <c r="E20" s="8">
        <v>550.3333333333334</v>
      </c>
      <c r="F20" s="3"/>
      <c r="G20" s="3">
        <v>411</v>
      </c>
      <c r="H20" s="3"/>
      <c r="I20" s="3"/>
      <c r="J20" s="3"/>
      <c r="K20" s="3"/>
      <c r="L20" s="3"/>
      <c r="M20" s="3"/>
      <c r="N20" s="14">
        <f>SUM(E20:M20)</f>
        <v>961.3333333333334</v>
      </c>
    </row>
    <row r="21" spans="1:14" ht="12">
      <c r="A21" s="3">
        <v>19</v>
      </c>
      <c r="B21" s="6" t="s">
        <v>148</v>
      </c>
      <c r="C21" s="18">
        <v>89</v>
      </c>
      <c r="D21" s="6" t="s">
        <v>17</v>
      </c>
      <c r="E21" s="8">
        <v>343</v>
      </c>
      <c r="F21" s="3">
        <v>366</v>
      </c>
      <c r="G21" s="3">
        <v>249</v>
      </c>
      <c r="H21" s="3">
        <v>1</v>
      </c>
      <c r="I21" s="3"/>
      <c r="J21" s="3"/>
      <c r="K21" s="3"/>
      <c r="L21" s="3"/>
      <c r="M21" s="3"/>
      <c r="N21" s="14">
        <f>LARGE(E21:M21,1)+LARGE(E21:M21,2)+LARGE(E21:M21,3)</f>
        <v>958</v>
      </c>
    </row>
    <row r="22" spans="1:14" ht="12">
      <c r="A22" s="3">
        <v>20</v>
      </c>
      <c r="B22" s="6" t="s">
        <v>435</v>
      </c>
      <c r="C22" s="3">
        <v>91</v>
      </c>
      <c r="D22" s="6" t="s">
        <v>183</v>
      </c>
      <c r="E22" s="8">
        <v>219.33333333333334</v>
      </c>
      <c r="F22" s="3"/>
      <c r="G22" s="3"/>
      <c r="H22" s="3"/>
      <c r="I22" s="3"/>
      <c r="J22" s="3"/>
      <c r="K22" s="3"/>
      <c r="L22" s="3"/>
      <c r="M22" s="3">
        <v>730</v>
      </c>
      <c r="N22" s="14">
        <f>SUM(E22:M22)</f>
        <v>949.3333333333334</v>
      </c>
    </row>
    <row r="23" spans="1:14" ht="12">
      <c r="A23" s="3">
        <v>21</v>
      </c>
      <c r="B23" s="6" t="s">
        <v>278</v>
      </c>
      <c r="C23" s="3">
        <v>92</v>
      </c>
      <c r="D23" s="6" t="s">
        <v>254</v>
      </c>
      <c r="E23" s="3"/>
      <c r="F23" s="23"/>
      <c r="G23" s="14"/>
      <c r="H23" s="23"/>
      <c r="I23" s="6"/>
      <c r="J23" s="3"/>
      <c r="K23" s="3"/>
      <c r="L23" s="3"/>
      <c r="M23" s="3">
        <v>909</v>
      </c>
      <c r="N23" s="14">
        <f>SUM(E23:M23)</f>
        <v>909</v>
      </c>
    </row>
    <row r="24" spans="1:14" ht="12">
      <c r="A24" s="3">
        <v>22</v>
      </c>
      <c r="B24" s="6" t="s">
        <v>110</v>
      </c>
      <c r="C24" s="3">
        <v>91</v>
      </c>
      <c r="D24" s="6" t="s">
        <v>300</v>
      </c>
      <c r="E24" s="3"/>
      <c r="F24" s="23"/>
      <c r="G24" s="14"/>
      <c r="H24" s="23"/>
      <c r="I24" s="6"/>
      <c r="J24" s="3"/>
      <c r="K24" s="3"/>
      <c r="L24" s="3"/>
      <c r="M24" s="3">
        <v>813</v>
      </c>
      <c r="N24" s="14">
        <f>SUM(E24:M24)</f>
        <v>813</v>
      </c>
    </row>
    <row r="25" spans="1:14" ht="12">
      <c r="A25" s="3">
        <v>23</v>
      </c>
      <c r="B25" s="6" t="s">
        <v>318</v>
      </c>
      <c r="C25" s="3">
        <v>89</v>
      </c>
      <c r="D25" s="6" t="s">
        <v>186</v>
      </c>
      <c r="E25" s="8">
        <v>178.66666666666666</v>
      </c>
      <c r="F25" s="3"/>
      <c r="G25" s="3">
        <v>471</v>
      </c>
      <c r="H25" s="3">
        <v>162</v>
      </c>
      <c r="I25" s="3"/>
      <c r="J25" s="3"/>
      <c r="K25" s="3"/>
      <c r="L25" s="3"/>
      <c r="M25" s="3"/>
      <c r="N25" s="14">
        <f>LARGE(E25:M25,1)+LARGE(E25:M25,2)+LARGE(E25:M25,3)</f>
        <v>811.6666666666666</v>
      </c>
    </row>
    <row r="26" spans="1:14" ht="12">
      <c r="A26" s="3">
        <v>24</v>
      </c>
      <c r="B26" s="6" t="s">
        <v>279</v>
      </c>
      <c r="C26" s="3">
        <v>90</v>
      </c>
      <c r="D26" s="6" t="s">
        <v>186</v>
      </c>
      <c r="E26" s="8">
        <v>133.66666666666666</v>
      </c>
      <c r="F26" s="3"/>
      <c r="G26" s="3"/>
      <c r="H26" s="3">
        <v>627</v>
      </c>
      <c r="I26" s="3"/>
      <c r="J26" s="3"/>
      <c r="K26" s="3"/>
      <c r="L26" s="3"/>
      <c r="M26" s="3"/>
      <c r="N26" s="14">
        <f>SUM(E26:M26)</f>
        <v>760.6666666666666</v>
      </c>
    </row>
    <row r="27" spans="1:14" ht="12">
      <c r="A27" s="3">
        <v>25</v>
      </c>
      <c r="B27" s="6" t="s">
        <v>157</v>
      </c>
      <c r="C27" s="3">
        <v>90</v>
      </c>
      <c r="D27" s="6" t="s">
        <v>214</v>
      </c>
      <c r="E27" s="6"/>
      <c r="F27" s="3">
        <v>657</v>
      </c>
      <c r="G27" s="8"/>
      <c r="H27" s="11"/>
      <c r="I27" s="3"/>
      <c r="J27" s="3"/>
      <c r="K27" s="3"/>
      <c r="L27" s="3"/>
      <c r="M27" s="3"/>
      <c r="N27" s="14">
        <f>SUM(E27:M27)</f>
        <v>657</v>
      </c>
    </row>
    <row r="28" spans="1:14" ht="12">
      <c r="A28" s="3">
        <v>26</v>
      </c>
      <c r="B28" s="6" t="s">
        <v>131</v>
      </c>
      <c r="C28" s="3">
        <v>89</v>
      </c>
      <c r="D28" s="6" t="s">
        <v>146</v>
      </c>
      <c r="E28" s="3"/>
      <c r="F28" s="6"/>
      <c r="G28" s="14"/>
      <c r="H28" s="23"/>
      <c r="I28" s="3"/>
      <c r="J28" s="3"/>
      <c r="K28" s="3"/>
      <c r="L28" s="3">
        <v>648</v>
      </c>
      <c r="M28" s="3"/>
      <c r="N28" s="14">
        <f>SUM(E28:M28)</f>
        <v>648</v>
      </c>
    </row>
    <row r="29" spans="1:14" ht="12">
      <c r="A29" s="3">
        <v>27</v>
      </c>
      <c r="B29" s="6" t="s">
        <v>101</v>
      </c>
      <c r="C29" s="18">
        <v>89</v>
      </c>
      <c r="D29" s="6" t="s">
        <v>202</v>
      </c>
      <c r="E29" s="8">
        <v>552.6666666666666</v>
      </c>
      <c r="F29" s="3"/>
      <c r="G29" s="3"/>
      <c r="H29" s="3"/>
      <c r="I29" s="3"/>
      <c r="J29" s="3"/>
      <c r="K29" s="3"/>
      <c r="L29" s="3"/>
      <c r="M29" s="3"/>
      <c r="N29" s="14">
        <f>SUM(E29:M29)</f>
        <v>552.6666666666666</v>
      </c>
    </row>
    <row r="30" spans="1:14" ht="12">
      <c r="A30" s="3">
        <v>28</v>
      </c>
      <c r="B30" s="6" t="s">
        <v>471</v>
      </c>
      <c r="C30" s="3">
        <v>92</v>
      </c>
      <c r="D30" s="6" t="s">
        <v>342</v>
      </c>
      <c r="E30" s="3"/>
      <c r="F30" s="23"/>
      <c r="G30" s="14"/>
      <c r="H30" s="23"/>
      <c r="I30" s="3"/>
      <c r="J30" s="3"/>
      <c r="K30" s="3"/>
      <c r="L30" s="3"/>
      <c r="M30" s="3">
        <v>517</v>
      </c>
      <c r="N30" s="14">
        <f>SUM(E30:M30)</f>
        <v>517</v>
      </c>
    </row>
    <row r="31" spans="1:14" ht="12">
      <c r="A31" s="3">
        <v>29</v>
      </c>
      <c r="B31" s="6" t="s">
        <v>406</v>
      </c>
      <c r="C31" s="3">
        <v>92</v>
      </c>
      <c r="D31" s="6" t="s">
        <v>450</v>
      </c>
      <c r="E31" s="3"/>
      <c r="F31" s="23"/>
      <c r="G31" s="14"/>
      <c r="H31" s="23"/>
      <c r="I31" s="3"/>
      <c r="J31" s="3"/>
      <c r="K31" s="3"/>
      <c r="L31" s="3"/>
      <c r="M31" s="3">
        <v>502</v>
      </c>
      <c r="N31" s="14">
        <f>SUM(E31:M31)</f>
        <v>502</v>
      </c>
    </row>
    <row r="32" spans="1:14" ht="12">
      <c r="A32" s="3">
        <v>30</v>
      </c>
      <c r="B32" s="6" t="s">
        <v>446</v>
      </c>
      <c r="C32" s="3">
        <v>90</v>
      </c>
      <c r="D32" s="6" t="s">
        <v>438</v>
      </c>
      <c r="E32" s="6"/>
      <c r="F32" s="11"/>
      <c r="G32" s="3">
        <v>376</v>
      </c>
      <c r="H32" s="3">
        <v>57</v>
      </c>
      <c r="I32" s="3"/>
      <c r="J32" s="3"/>
      <c r="K32" s="3"/>
      <c r="L32" s="3"/>
      <c r="M32" s="3"/>
      <c r="N32" s="14">
        <f>SUM(E32:M32)</f>
        <v>433</v>
      </c>
    </row>
    <row r="33" spans="1:14" ht="12">
      <c r="A33" s="3">
        <v>31</v>
      </c>
      <c r="B33" s="6" t="s">
        <v>312</v>
      </c>
      <c r="C33" s="18">
        <v>89</v>
      </c>
      <c r="D33" s="6" t="s">
        <v>120</v>
      </c>
      <c r="E33" s="8">
        <v>403.6666666666667</v>
      </c>
      <c r="F33" s="3"/>
      <c r="G33" s="3"/>
      <c r="H33" s="3">
        <v>0</v>
      </c>
      <c r="I33" s="3"/>
      <c r="J33" s="3"/>
      <c r="K33" s="3"/>
      <c r="L33" s="3"/>
      <c r="M33" s="3"/>
      <c r="N33" s="14">
        <f>SUM(E33:M33)</f>
        <v>403.6666666666667</v>
      </c>
    </row>
    <row r="34" spans="1:14" ht="12">
      <c r="A34" s="3">
        <v>32</v>
      </c>
      <c r="B34" s="6" t="s">
        <v>379</v>
      </c>
      <c r="C34" s="3">
        <v>90</v>
      </c>
      <c r="D34" s="6" t="s">
        <v>417</v>
      </c>
      <c r="E34" s="6"/>
      <c r="F34" s="11"/>
      <c r="G34" s="3">
        <v>84</v>
      </c>
      <c r="H34" s="3">
        <v>285</v>
      </c>
      <c r="I34" s="3"/>
      <c r="J34" s="3"/>
      <c r="K34" s="3"/>
      <c r="L34" s="3"/>
      <c r="M34" s="3"/>
      <c r="N34" s="14">
        <f>SUM(E34:M34)</f>
        <v>369</v>
      </c>
    </row>
    <row r="35" spans="1:14" ht="12">
      <c r="A35" s="3">
        <v>33</v>
      </c>
      <c r="B35" s="6" t="s">
        <v>447</v>
      </c>
      <c r="C35" s="3">
        <v>89</v>
      </c>
      <c r="D35" s="6" t="s">
        <v>382</v>
      </c>
      <c r="E35" s="6"/>
      <c r="F35" s="11"/>
      <c r="G35" s="3">
        <v>362</v>
      </c>
      <c r="H35" s="11"/>
      <c r="I35" s="3"/>
      <c r="J35" s="3"/>
      <c r="K35" s="3"/>
      <c r="L35" s="3"/>
      <c r="M35" s="3"/>
      <c r="N35" s="14">
        <f>SUM(E35:M35)</f>
        <v>362</v>
      </c>
    </row>
    <row r="36" spans="1:14" ht="12">
      <c r="A36" s="3">
        <v>34</v>
      </c>
      <c r="B36" s="6" t="s">
        <v>147</v>
      </c>
      <c r="C36" s="18">
        <v>89</v>
      </c>
      <c r="D36" s="6" t="s">
        <v>30</v>
      </c>
      <c r="E36" s="8">
        <v>359.6666666666667</v>
      </c>
      <c r="F36" s="3"/>
      <c r="G36" s="3"/>
      <c r="H36" s="3"/>
      <c r="I36" s="3"/>
      <c r="J36" s="3"/>
      <c r="K36" s="3"/>
      <c r="L36" s="3"/>
      <c r="M36" s="3"/>
      <c r="N36" s="14">
        <f>SUM(E36:M36)</f>
        <v>359.6666666666667</v>
      </c>
    </row>
    <row r="37" spans="1:14" ht="12">
      <c r="A37" s="3">
        <v>35</v>
      </c>
      <c r="B37" s="6" t="s">
        <v>72</v>
      </c>
      <c r="C37" s="3">
        <v>90</v>
      </c>
      <c r="D37" s="6" t="s">
        <v>365</v>
      </c>
      <c r="E37" s="6"/>
      <c r="F37" s="3">
        <v>343</v>
      </c>
      <c r="G37" s="8"/>
      <c r="H37" s="11"/>
      <c r="I37" s="3"/>
      <c r="J37" s="3"/>
      <c r="K37" s="3"/>
      <c r="L37" s="3"/>
      <c r="M37" s="3">
        <v>1</v>
      </c>
      <c r="N37" s="14">
        <f>SUM(E37:M37)</f>
        <v>344</v>
      </c>
    </row>
    <row r="38" spans="1:14" ht="12">
      <c r="A38" s="3">
        <v>36</v>
      </c>
      <c r="B38" s="6" t="s">
        <v>321</v>
      </c>
      <c r="C38" s="3">
        <v>91</v>
      </c>
      <c r="D38" s="6" t="s">
        <v>350</v>
      </c>
      <c r="E38" s="8">
        <v>317</v>
      </c>
      <c r="F38" s="3"/>
      <c r="G38" s="3"/>
      <c r="H38" s="3"/>
      <c r="I38" s="3"/>
      <c r="J38" s="3"/>
      <c r="K38" s="3"/>
      <c r="L38" s="3"/>
      <c r="M38" s="3"/>
      <c r="N38" s="14">
        <f>SUM(E38:M38)</f>
        <v>317</v>
      </c>
    </row>
    <row r="39" spans="1:14" ht="12">
      <c r="A39" s="3">
        <v>37</v>
      </c>
      <c r="B39" s="6" t="s">
        <v>408</v>
      </c>
      <c r="C39" s="3">
        <v>90</v>
      </c>
      <c r="D39" s="6" t="s">
        <v>433</v>
      </c>
      <c r="E39" s="6"/>
      <c r="F39" s="3">
        <v>310</v>
      </c>
      <c r="G39" s="8"/>
      <c r="H39" s="11"/>
      <c r="I39" s="3"/>
      <c r="J39" s="3"/>
      <c r="K39" s="3"/>
      <c r="L39" s="3"/>
      <c r="M39" s="3"/>
      <c r="N39" s="14">
        <f>SUM(E39:M39)</f>
        <v>310</v>
      </c>
    </row>
    <row r="40" spans="1:14" ht="12">
      <c r="A40" s="3">
        <v>38</v>
      </c>
      <c r="B40" s="6" t="s">
        <v>159</v>
      </c>
      <c r="C40" s="3">
        <v>90</v>
      </c>
      <c r="D40" s="6" t="s">
        <v>453</v>
      </c>
      <c r="E40" s="8">
        <v>274.6666666666667</v>
      </c>
      <c r="F40" s="3"/>
      <c r="G40" s="3"/>
      <c r="H40" s="3"/>
      <c r="I40" s="3"/>
      <c r="J40" s="3"/>
      <c r="K40" s="3"/>
      <c r="L40" s="3"/>
      <c r="M40" s="3"/>
      <c r="N40" s="14">
        <f>SUM(E40:M40)</f>
        <v>274.6666666666667</v>
      </c>
    </row>
    <row r="41" spans="1:14" ht="12">
      <c r="A41" s="3">
        <v>39</v>
      </c>
      <c r="B41" s="6" t="s">
        <v>81</v>
      </c>
      <c r="C41" s="3">
        <v>91</v>
      </c>
      <c r="D41" s="6" t="s">
        <v>30</v>
      </c>
      <c r="E41" s="8">
        <v>254.33333333333334</v>
      </c>
      <c r="F41" s="3"/>
      <c r="G41" s="3"/>
      <c r="H41" s="3"/>
      <c r="I41" s="3"/>
      <c r="J41" s="3"/>
      <c r="K41" s="3"/>
      <c r="L41" s="3"/>
      <c r="M41" s="3"/>
      <c r="N41" s="14">
        <f>SUM(E41:M41)</f>
        <v>254.33333333333334</v>
      </c>
    </row>
    <row r="42" spans="1:14" ht="12">
      <c r="A42" s="3">
        <v>40</v>
      </c>
      <c r="B42" s="6" t="s">
        <v>79</v>
      </c>
      <c r="C42" s="3">
        <v>91</v>
      </c>
      <c r="D42" s="6" t="s">
        <v>183</v>
      </c>
      <c r="E42" s="8">
        <v>246.33333333333334</v>
      </c>
      <c r="F42" s="3"/>
      <c r="G42" s="3"/>
      <c r="H42" s="3"/>
      <c r="I42" s="3"/>
      <c r="J42" s="3"/>
      <c r="K42" s="3"/>
      <c r="L42" s="3"/>
      <c r="M42" s="3"/>
      <c r="N42" s="14">
        <f>SUM(E42:M42)</f>
        <v>246.33333333333334</v>
      </c>
    </row>
    <row r="43" spans="1:14" ht="12">
      <c r="A43" s="3">
        <v>41</v>
      </c>
      <c r="B43" s="6" t="s">
        <v>96</v>
      </c>
      <c r="C43" s="3">
        <v>92</v>
      </c>
      <c r="D43" s="6" t="s">
        <v>450</v>
      </c>
      <c r="E43" s="3"/>
      <c r="F43" s="23"/>
      <c r="G43" s="14"/>
      <c r="H43" s="23"/>
      <c r="I43" s="3"/>
      <c r="J43" s="3"/>
      <c r="K43" s="3"/>
      <c r="L43" s="3"/>
      <c r="M43" s="3">
        <v>213</v>
      </c>
      <c r="N43" s="14">
        <f>SUM(E43:M43)</f>
        <v>213</v>
      </c>
    </row>
    <row r="44" spans="1:14" ht="12">
      <c r="A44" s="3">
        <v>42</v>
      </c>
      <c r="B44" s="6" t="s">
        <v>354</v>
      </c>
      <c r="C44" s="3">
        <v>91</v>
      </c>
      <c r="D44" s="6" t="s">
        <v>146</v>
      </c>
      <c r="E44" s="8">
        <v>200.66666666666666</v>
      </c>
      <c r="F44" s="3"/>
      <c r="G44" s="3"/>
      <c r="H44" s="3"/>
      <c r="I44" s="3"/>
      <c r="J44" s="3"/>
      <c r="K44" s="3"/>
      <c r="L44" s="3"/>
      <c r="M44" s="3"/>
      <c r="N44" s="14">
        <f>SUM(E44:M44)</f>
        <v>200.66666666666666</v>
      </c>
    </row>
    <row r="45" spans="1:14" ht="12">
      <c r="A45" s="3">
        <v>43</v>
      </c>
      <c r="B45" s="6" t="s">
        <v>76</v>
      </c>
      <c r="C45" s="3">
        <v>91</v>
      </c>
      <c r="D45" s="6" t="s">
        <v>144</v>
      </c>
      <c r="E45" s="8">
        <v>178.66666666666666</v>
      </c>
      <c r="F45" s="3"/>
      <c r="G45" s="3"/>
      <c r="H45" s="3"/>
      <c r="I45" s="3"/>
      <c r="J45" s="3"/>
      <c r="K45" s="3"/>
      <c r="L45" s="3"/>
      <c r="M45" s="3"/>
      <c r="N45" s="14">
        <f>SUM(E45:M45)</f>
        <v>178.66666666666666</v>
      </c>
    </row>
    <row r="46" spans="1:14" ht="12">
      <c r="A46" s="3">
        <v>44</v>
      </c>
      <c r="B46" s="6" t="s">
        <v>428</v>
      </c>
      <c r="C46" s="3">
        <v>90</v>
      </c>
      <c r="D46" s="6" t="s">
        <v>438</v>
      </c>
      <c r="E46" s="6"/>
      <c r="F46" s="11"/>
      <c r="G46" s="3">
        <v>1</v>
      </c>
      <c r="H46" s="3">
        <v>127</v>
      </c>
      <c r="I46" s="3"/>
      <c r="J46" s="3"/>
      <c r="K46" s="3"/>
      <c r="L46" s="3"/>
      <c r="M46" s="3"/>
      <c r="N46" s="14">
        <f>SUM(E46:M46)</f>
        <v>128</v>
      </c>
    </row>
    <row r="47" spans="1:14" ht="12">
      <c r="A47" s="3">
        <v>45</v>
      </c>
      <c r="B47" s="6" t="s">
        <v>158</v>
      </c>
      <c r="C47" s="3">
        <v>91</v>
      </c>
      <c r="D47" s="6" t="s">
        <v>179</v>
      </c>
      <c r="E47" s="8">
        <v>125</v>
      </c>
      <c r="F47" s="3"/>
      <c r="G47" s="3"/>
      <c r="H47" s="3"/>
      <c r="I47" s="3"/>
      <c r="J47" s="3"/>
      <c r="K47" s="3"/>
      <c r="L47" s="3"/>
      <c r="M47" s="3"/>
      <c r="N47" s="14">
        <f>SUM(E47:M47)</f>
        <v>125</v>
      </c>
    </row>
    <row r="48" spans="1:14" ht="12">
      <c r="A48" s="3">
        <v>46</v>
      </c>
      <c r="B48" s="6" t="s">
        <v>222</v>
      </c>
      <c r="C48" s="3">
        <v>91</v>
      </c>
      <c r="D48" s="6" t="s">
        <v>450</v>
      </c>
      <c r="E48" s="8">
        <v>123.66666666666667</v>
      </c>
      <c r="F48" s="3"/>
      <c r="G48" s="3"/>
      <c r="H48" s="3"/>
      <c r="I48" s="3"/>
      <c r="J48" s="3"/>
      <c r="K48" s="3"/>
      <c r="L48" s="3"/>
      <c r="M48" s="3"/>
      <c r="N48" s="14">
        <f>SUM(E48:M48)</f>
        <v>123.66666666666667</v>
      </c>
    </row>
    <row r="49" spans="1:14" ht="12">
      <c r="A49" s="3">
        <v>47</v>
      </c>
      <c r="B49" s="6" t="s">
        <v>104</v>
      </c>
      <c r="C49" s="3">
        <v>90</v>
      </c>
      <c r="D49" s="6" t="s">
        <v>417</v>
      </c>
      <c r="E49" s="6"/>
      <c r="F49" s="11"/>
      <c r="G49" s="8"/>
      <c r="H49" s="3">
        <v>120</v>
      </c>
      <c r="I49" s="3"/>
      <c r="J49" s="3"/>
      <c r="K49" s="3"/>
      <c r="L49" s="3"/>
      <c r="M49" s="3"/>
      <c r="N49" s="14">
        <f>SUM(E49:M49)</f>
        <v>120</v>
      </c>
    </row>
    <row r="50" spans="1:14" ht="12">
      <c r="A50" s="3">
        <v>48</v>
      </c>
      <c r="B50" s="6" t="s">
        <v>426</v>
      </c>
      <c r="C50" s="3">
        <v>90</v>
      </c>
      <c r="D50" s="6" t="s">
        <v>423</v>
      </c>
      <c r="E50" s="6"/>
      <c r="F50" s="11"/>
      <c r="G50" s="3">
        <v>1</v>
      </c>
      <c r="H50" s="11"/>
      <c r="I50" s="3"/>
      <c r="J50" s="3"/>
      <c r="K50" s="3"/>
      <c r="L50" s="3"/>
      <c r="M50" s="3"/>
      <c r="N50" s="14">
        <f>SUM(E50:M50)</f>
        <v>1</v>
      </c>
    </row>
    <row r="51" spans="1:14" ht="12">
      <c r="A51" s="3">
        <v>49</v>
      </c>
      <c r="B51" s="6" t="s">
        <v>409</v>
      </c>
      <c r="C51" s="3">
        <v>89</v>
      </c>
      <c r="D51" s="6" t="s">
        <v>433</v>
      </c>
      <c r="E51" s="6"/>
      <c r="F51" s="3">
        <v>0</v>
      </c>
      <c r="G51" s="8"/>
      <c r="H51" s="3">
        <v>1</v>
      </c>
      <c r="I51" s="3"/>
      <c r="J51" s="3"/>
      <c r="K51" s="3"/>
      <c r="L51" s="3"/>
      <c r="M51" s="3"/>
      <c r="N51" s="14">
        <f>SUM(E51:M51)</f>
        <v>1</v>
      </c>
    </row>
    <row r="52" spans="1:14" ht="12">
      <c r="A52" s="3">
        <v>50</v>
      </c>
      <c r="B52" s="6" t="s">
        <v>429</v>
      </c>
      <c r="C52" s="3">
        <v>90</v>
      </c>
      <c r="D52" s="6" t="s">
        <v>430</v>
      </c>
      <c r="E52" s="6"/>
      <c r="F52" s="11"/>
      <c r="G52" s="3">
        <v>1</v>
      </c>
      <c r="H52" s="11"/>
      <c r="I52" s="3"/>
      <c r="J52" s="3"/>
      <c r="K52" s="3"/>
      <c r="L52" s="3"/>
      <c r="M52" s="3"/>
      <c r="N52" s="14">
        <f>SUM(E52:M52)</f>
        <v>1</v>
      </c>
    </row>
    <row r="53" spans="1:14" ht="12">
      <c r="A53" s="3">
        <v>51</v>
      </c>
      <c r="B53" s="6" t="s">
        <v>427</v>
      </c>
      <c r="C53" s="3">
        <v>90</v>
      </c>
      <c r="D53" s="6" t="s">
        <v>424</v>
      </c>
      <c r="E53" s="6"/>
      <c r="F53" s="11"/>
      <c r="G53" s="3">
        <v>1</v>
      </c>
      <c r="H53" s="11"/>
      <c r="I53" s="3"/>
      <c r="J53" s="3"/>
      <c r="K53" s="3"/>
      <c r="L53" s="3"/>
      <c r="M53" s="3"/>
      <c r="N53" s="14">
        <f>SUM(E53:M53)</f>
        <v>1</v>
      </c>
    </row>
    <row r="54" spans="1:14" ht="12">
      <c r="A54" s="3">
        <v>52</v>
      </c>
      <c r="B54" s="6" t="s">
        <v>98</v>
      </c>
      <c r="C54" s="3">
        <v>91</v>
      </c>
      <c r="D54" s="6" t="s">
        <v>433</v>
      </c>
      <c r="E54" s="3"/>
      <c r="F54" s="3"/>
      <c r="G54" s="3"/>
      <c r="H54" s="3"/>
      <c r="I54" s="3"/>
      <c r="J54" s="3"/>
      <c r="K54" s="3"/>
      <c r="L54" s="3"/>
      <c r="M54" s="3"/>
      <c r="N54" s="14">
        <f>SUM(E54:M54)</f>
        <v>0</v>
      </c>
    </row>
    <row r="55" spans="1:14" ht="12">
      <c r="A55" s="3">
        <v>53</v>
      </c>
      <c r="B55" s="6" t="s">
        <v>472</v>
      </c>
      <c r="C55" s="3">
        <v>91</v>
      </c>
      <c r="D55" s="6" t="s">
        <v>251</v>
      </c>
      <c r="E55" s="3"/>
      <c r="F55" s="6"/>
      <c r="G55" s="14"/>
      <c r="H55" s="23"/>
      <c r="I55" s="3"/>
      <c r="J55" s="3"/>
      <c r="K55" s="3"/>
      <c r="L55" s="3"/>
      <c r="M55" s="3">
        <v>0</v>
      </c>
      <c r="N55" s="14">
        <f>SUM(E55:M55)</f>
        <v>0</v>
      </c>
    </row>
    <row r="56" spans="1:14" ht="12">
      <c r="A56" s="3">
        <v>54</v>
      </c>
      <c r="B56" s="6" t="s">
        <v>402</v>
      </c>
      <c r="C56" s="3">
        <v>92</v>
      </c>
      <c r="D56" s="6" t="s">
        <v>450</v>
      </c>
      <c r="E56" s="3"/>
      <c r="F56" s="6"/>
      <c r="G56" s="14"/>
      <c r="H56" s="23"/>
      <c r="I56" s="3"/>
      <c r="J56" s="3"/>
      <c r="K56" s="3"/>
      <c r="L56" s="3"/>
      <c r="M56" s="3">
        <v>0</v>
      </c>
      <c r="N56" s="14">
        <f>SUM(E56:M56)</f>
        <v>0</v>
      </c>
    </row>
    <row r="57" spans="1:14" ht="12">
      <c r="A57" s="3">
        <v>55</v>
      </c>
      <c r="B57" s="6" t="s">
        <v>309</v>
      </c>
      <c r="C57" s="3">
        <v>92</v>
      </c>
      <c r="D57" s="6" t="s">
        <v>250</v>
      </c>
      <c r="E57" s="3"/>
      <c r="F57" s="6"/>
      <c r="G57" s="14"/>
      <c r="H57" s="23"/>
      <c r="I57" s="3"/>
      <c r="J57" s="3"/>
      <c r="K57" s="3"/>
      <c r="L57" s="3"/>
      <c r="M57" s="3">
        <v>0</v>
      </c>
      <c r="N57" s="14">
        <f>SUM(E57:M57)</f>
        <v>0</v>
      </c>
    </row>
    <row r="58" spans="1:14" ht="12">
      <c r="A58" s="3">
        <v>56</v>
      </c>
      <c r="B58" s="6" t="s">
        <v>16</v>
      </c>
      <c r="C58" s="3">
        <v>92</v>
      </c>
      <c r="D58" s="6" t="s">
        <v>250</v>
      </c>
      <c r="E58" s="3"/>
      <c r="F58" s="6"/>
      <c r="G58" s="14"/>
      <c r="H58" s="23"/>
      <c r="I58" s="3"/>
      <c r="J58" s="3"/>
      <c r="K58" s="3"/>
      <c r="L58" s="3"/>
      <c r="M58" s="3">
        <v>0</v>
      </c>
      <c r="N58" s="14">
        <f>SUM(E58:M58)</f>
        <v>0</v>
      </c>
    </row>
    <row r="59" ht="12">
      <c r="D59" s="4"/>
    </row>
    <row r="60" spans="6:9" ht="12">
      <c r="F60" s="24"/>
      <c r="G60" s="25"/>
      <c r="H60" s="24"/>
      <c r="I60" s="5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D40" sqref="D40"/>
    </sheetView>
  </sheetViews>
  <sheetFormatPr defaultColWidth="9.00390625" defaultRowHeight="12.75"/>
  <cols>
    <col min="1" max="1" width="3.00390625" style="4" bestFit="1" customWidth="1"/>
    <col min="2" max="2" width="19.375" style="5" bestFit="1" customWidth="1"/>
    <col min="3" max="3" width="3.00390625" style="4" customWidth="1"/>
    <col min="4" max="4" width="20.875" style="10" bestFit="1" customWidth="1"/>
    <col min="5" max="12" width="9.125" style="4" customWidth="1"/>
    <col min="13" max="16384" width="9.125" style="5" customWidth="1"/>
  </cols>
  <sheetData>
    <row r="1" spans="1:13" ht="14.2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436</v>
      </c>
    </row>
    <row r="2" spans="1:13" ht="12">
      <c r="A2" s="3">
        <v>1</v>
      </c>
      <c r="B2" s="6" t="s">
        <v>44</v>
      </c>
      <c r="C2" s="18">
        <v>95</v>
      </c>
      <c r="D2" s="6" t="s">
        <v>30</v>
      </c>
      <c r="E2" s="8">
        <v>988.3333333333334</v>
      </c>
      <c r="F2" s="8">
        <v>1000</v>
      </c>
      <c r="G2" s="3">
        <v>1000</v>
      </c>
      <c r="H2" s="3"/>
      <c r="I2" s="3"/>
      <c r="J2" s="3"/>
      <c r="K2" s="3"/>
      <c r="L2" s="3">
        <v>841</v>
      </c>
      <c r="M2" s="14">
        <f aca="true" t="shared" si="0" ref="M2:M26">LARGE(E2:L2,1)+LARGE(E2:L2,2)</f>
        <v>2000</v>
      </c>
    </row>
    <row r="3" spans="1:13" ht="12">
      <c r="A3" s="3">
        <v>2</v>
      </c>
      <c r="B3" s="9" t="s">
        <v>9</v>
      </c>
      <c r="C3" s="18">
        <v>95</v>
      </c>
      <c r="D3" s="6" t="s">
        <v>30</v>
      </c>
      <c r="E3" s="8">
        <v>944</v>
      </c>
      <c r="F3" s="8">
        <v>865</v>
      </c>
      <c r="G3" s="3">
        <v>565</v>
      </c>
      <c r="H3" s="3"/>
      <c r="I3" s="3"/>
      <c r="J3" s="3"/>
      <c r="K3" s="3"/>
      <c r="L3" s="3">
        <v>876</v>
      </c>
      <c r="M3" s="14">
        <f t="shared" si="0"/>
        <v>1820</v>
      </c>
    </row>
    <row r="4" spans="1:13" ht="12">
      <c r="A4" s="3">
        <v>3</v>
      </c>
      <c r="B4" s="6" t="s">
        <v>48</v>
      </c>
      <c r="C4" s="18">
        <v>95</v>
      </c>
      <c r="D4" s="6" t="s">
        <v>364</v>
      </c>
      <c r="E4" s="8">
        <v>772.6666666666666</v>
      </c>
      <c r="F4" s="8">
        <v>965</v>
      </c>
      <c r="G4" s="3">
        <v>359</v>
      </c>
      <c r="H4" s="11"/>
      <c r="I4" s="3"/>
      <c r="J4" s="3"/>
      <c r="K4" s="3"/>
      <c r="L4" s="3"/>
      <c r="M4" s="14">
        <f t="shared" si="0"/>
        <v>1737.6666666666665</v>
      </c>
    </row>
    <row r="5" spans="1:13" ht="12">
      <c r="A5" s="3">
        <v>4</v>
      </c>
      <c r="B5" s="6" t="s">
        <v>41</v>
      </c>
      <c r="C5" s="6">
        <v>96</v>
      </c>
      <c r="D5" s="6" t="s">
        <v>214</v>
      </c>
      <c r="E5" s="3"/>
      <c r="F5" s="8">
        <v>796</v>
      </c>
      <c r="G5" s="3">
        <v>922</v>
      </c>
      <c r="H5" s="11"/>
      <c r="I5" s="3"/>
      <c r="J5" s="3"/>
      <c r="K5" s="3"/>
      <c r="L5" s="3"/>
      <c r="M5" s="14">
        <f t="shared" si="0"/>
        <v>1718</v>
      </c>
    </row>
    <row r="6" spans="1:13" ht="12">
      <c r="A6" s="3">
        <v>5</v>
      </c>
      <c r="B6" s="6" t="s">
        <v>233</v>
      </c>
      <c r="C6" s="3">
        <v>96</v>
      </c>
      <c r="D6" s="6" t="s">
        <v>342</v>
      </c>
      <c r="E6" s="8"/>
      <c r="F6" s="8">
        <v>804</v>
      </c>
      <c r="G6" s="3">
        <v>671</v>
      </c>
      <c r="H6" s="11"/>
      <c r="I6" s="3">
        <v>355</v>
      </c>
      <c r="J6" s="3">
        <v>738</v>
      </c>
      <c r="K6" s="3">
        <v>579</v>
      </c>
      <c r="L6" s="3">
        <v>877</v>
      </c>
      <c r="M6" s="14">
        <f t="shared" si="0"/>
        <v>1681</v>
      </c>
    </row>
    <row r="7" spans="1:13" ht="12">
      <c r="A7" s="3">
        <v>6</v>
      </c>
      <c r="B7" s="6" t="s">
        <v>293</v>
      </c>
      <c r="C7" s="6">
        <v>96</v>
      </c>
      <c r="D7" s="6" t="s">
        <v>146</v>
      </c>
      <c r="E7" s="3"/>
      <c r="F7" s="8">
        <v>848</v>
      </c>
      <c r="G7" s="3">
        <v>817</v>
      </c>
      <c r="H7" s="3"/>
      <c r="I7" s="3"/>
      <c r="J7" s="3"/>
      <c r="K7" s="3"/>
      <c r="L7" s="3">
        <v>0</v>
      </c>
      <c r="M7" s="14">
        <f t="shared" si="0"/>
        <v>1665</v>
      </c>
    </row>
    <row r="8" spans="1:13" ht="12">
      <c r="A8" s="3">
        <v>7</v>
      </c>
      <c r="B8" s="6" t="s">
        <v>326</v>
      </c>
      <c r="C8" s="6">
        <v>96</v>
      </c>
      <c r="D8" s="6" t="s">
        <v>342</v>
      </c>
      <c r="E8" s="3"/>
      <c r="F8" s="8">
        <v>779</v>
      </c>
      <c r="G8" s="3">
        <v>1</v>
      </c>
      <c r="H8" s="12"/>
      <c r="I8" s="19"/>
      <c r="J8" s="3"/>
      <c r="K8" s="3"/>
      <c r="L8" s="3">
        <v>774</v>
      </c>
      <c r="M8" s="14">
        <f t="shared" si="0"/>
        <v>1553</v>
      </c>
    </row>
    <row r="9" spans="1:13" ht="12">
      <c r="A9" s="3">
        <v>8</v>
      </c>
      <c r="B9" s="6" t="s">
        <v>45</v>
      </c>
      <c r="C9" s="3">
        <v>95</v>
      </c>
      <c r="D9" s="6" t="s">
        <v>364</v>
      </c>
      <c r="E9" s="8">
        <v>700</v>
      </c>
      <c r="F9" s="8">
        <v>769</v>
      </c>
      <c r="G9" s="3">
        <v>766</v>
      </c>
      <c r="H9" s="11"/>
      <c r="I9" s="3"/>
      <c r="J9" s="3"/>
      <c r="K9" s="3"/>
      <c r="L9" s="3">
        <v>357</v>
      </c>
      <c r="M9" s="14">
        <f t="shared" si="0"/>
        <v>1535</v>
      </c>
    </row>
    <row r="10" spans="1:13" ht="12">
      <c r="A10" s="3">
        <v>9</v>
      </c>
      <c r="B10" s="6" t="s">
        <v>345</v>
      </c>
      <c r="C10" s="3">
        <v>95</v>
      </c>
      <c r="D10" s="6" t="s">
        <v>215</v>
      </c>
      <c r="E10" s="8">
        <v>766</v>
      </c>
      <c r="F10" s="8">
        <v>766</v>
      </c>
      <c r="G10" s="3">
        <v>715</v>
      </c>
      <c r="H10" s="3"/>
      <c r="I10" s="3"/>
      <c r="J10" s="3"/>
      <c r="K10" s="3"/>
      <c r="L10" s="3"/>
      <c r="M10" s="14">
        <f t="shared" si="0"/>
        <v>1532</v>
      </c>
    </row>
    <row r="11" spans="1:13" ht="12">
      <c r="A11" s="3">
        <v>10</v>
      </c>
      <c r="B11" s="6" t="s">
        <v>263</v>
      </c>
      <c r="C11" s="6">
        <v>96</v>
      </c>
      <c r="D11" s="6" t="s">
        <v>365</v>
      </c>
      <c r="E11" s="3"/>
      <c r="F11" s="8">
        <v>704</v>
      </c>
      <c r="G11" s="3">
        <v>637</v>
      </c>
      <c r="H11" s="12"/>
      <c r="I11" s="19"/>
      <c r="J11" s="3"/>
      <c r="K11" s="3"/>
      <c r="L11" s="3">
        <v>794</v>
      </c>
      <c r="M11" s="14">
        <f t="shared" si="0"/>
        <v>1498</v>
      </c>
    </row>
    <row r="12" spans="1:13" ht="12">
      <c r="A12" s="3">
        <v>11</v>
      </c>
      <c r="B12" s="6" t="s">
        <v>324</v>
      </c>
      <c r="C12" s="6">
        <v>96</v>
      </c>
      <c r="D12" s="6" t="s">
        <v>414</v>
      </c>
      <c r="E12" s="3"/>
      <c r="F12" s="11"/>
      <c r="G12" s="3">
        <v>487</v>
      </c>
      <c r="H12" s="3"/>
      <c r="I12" s="3"/>
      <c r="J12" s="3"/>
      <c r="K12" s="3"/>
      <c r="L12" s="3">
        <v>1000</v>
      </c>
      <c r="M12" s="14">
        <f t="shared" si="0"/>
        <v>1487</v>
      </c>
    </row>
    <row r="13" spans="1:13" ht="12">
      <c r="A13" s="3">
        <v>12</v>
      </c>
      <c r="B13" s="6" t="s">
        <v>42</v>
      </c>
      <c r="C13" s="6">
        <v>96</v>
      </c>
      <c r="D13" s="6" t="s">
        <v>214</v>
      </c>
      <c r="E13" s="3"/>
      <c r="F13" s="8">
        <v>799</v>
      </c>
      <c r="G13" s="3">
        <v>679</v>
      </c>
      <c r="H13" s="3"/>
      <c r="I13" s="3"/>
      <c r="J13" s="3"/>
      <c r="K13" s="3"/>
      <c r="L13" s="3">
        <v>286</v>
      </c>
      <c r="M13" s="14">
        <f t="shared" si="0"/>
        <v>1478</v>
      </c>
    </row>
    <row r="14" spans="1:13" ht="12">
      <c r="A14" s="3">
        <v>13</v>
      </c>
      <c r="B14" s="6" t="s">
        <v>43</v>
      </c>
      <c r="C14" s="6">
        <v>96</v>
      </c>
      <c r="D14" s="6" t="s">
        <v>365</v>
      </c>
      <c r="E14" s="3"/>
      <c r="F14" s="8">
        <v>809</v>
      </c>
      <c r="G14" s="3">
        <v>1</v>
      </c>
      <c r="H14" s="8"/>
      <c r="I14" s="19"/>
      <c r="J14" s="3"/>
      <c r="K14" s="3"/>
      <c r="L14" s="3">
        <v>584</v>
      </c>
      <c r="M14" s="14">
        <f t="shared" si="0"/>
        <v>1393</v>
      </c>
    </row>
    <row r="15" spans="1:13" ht="12">
      <c r="A15" s="3">
        <v>14</v>
      </c>
      <c r="B15" s="6" t="s">
        <v>325</v>
      </c>
      <c r="C15" s="6">
        <v>96</v>
      </c>
      <c r="D15" s="6" t="s">
        <v>414</v>
      </c>
      <c r="E15" s="3"/>
      <c r="F15" s="11"/>
      <c r="G15" s="3">
        <v>532</v>
      </c>
      <c r="H15" s="11"/>
      <c r="I15" s="3"/>
      <c r="J15" s="3"/>
      <c r="K15" s="3"/>
      <c r="L15" s="3">
        <v>818</v>
      </c>
      <c r="M15" s="14">
        <f t="shared" si="0"/>
        <v>1350</v>
      </c>
    </row>
    <row r="16" spans="1:13" ht="12">
      <c r="A16" s="3">
        <v>15</v>
      </c>
      <c r="B16" s="6" t="s">
        <v>90</v>
      </c>
      <c r="C16" s="3">
        <v>95</v>
      </c>
      <c r="D16" s="6" t="s">
        <v>450</v>
      </c>
      <c r="E16" s="8">
        <v>170</v>
      </c>
      <c r="F16" s="8">
        <v>789</v>
      </c>
      <c r="G16" s="3">
        <v>536</v>
      </c>
      <c r="H16" s="12"/>
      <c r="I16" s="19"/>
      <c r="J16" s="3"/>
      <c r="K16" s="3"/>
      <c r="L16" s="3">
        <v>0</v>
      </c>
      <c r="M16" s="14">
        <f t="shared" si="0"/>
        <v>1325</v>
      </c>
    </row>
    <row r="17" spans="1:13" ht="12">
      <c r="A17" s="3">
        <v>16</v>
      </c>
      <c r="B17" s="6" t="s">
        <v>65</v>
      </c>
      <c r="C17" s="3">
        <v>95</v>
      </c>
      <c r="D17" s="6" t="s">
        <v>214</v>
      </c>
      <c r="E17" s="8">
        <v>385.3333333333333</v>
      </c>
      <c r="F17" s="3"/>
      <c r="G17" s="3">
        <v>620</v>
      </c>
      <c r="H17" s="11"/>
      <c r="I17" s="3"/>
      <c r="J17" s="3"/>
      <c r="K17" s="3"/>
      <c r="L17" s="3">
        <v>646</v>
      </c>
      <c r="M17" s="14">
        <f t="shared" si="0"/>
        <v>1266</v>
      </c>
    </row>
    <row r="18" spans="1:13" ht="12">
      <c r="A18" s="3">
        <v>17</v>
      </c>
      <c r="B18" s="6" t="s">
        <v>3</v>
      </c>
      <c r="C18" s="6">
        <v>96</v>
      </c>
      <c r="D18" s="6" t="s">
        <v>146</v>
      </c>
      <c r="E18" s="3"/>
      <c r="F18" s="8">
        <v>436</v>
      </c>
      <c r="G18" s="3">
        <v>758</v>
      </c>
      <c r="H18" s="11"/>
      <c r="I18" s="3"/>
      <c r="J18" s="3"/>
      <c r="K18" s="3"/>
      <c r="L18" s="3">
        <v>0</v>
      </c>
      <c r="M18" s="14">
        <f t="shared" si="0"/>
        <v>1194</v>
      </c>
    </row>
    <row r="19" spans="1:13" ht="12">
      <c r="A19" s="3">
        <v>18</v>
      </c>
      <c r="B19" s="6" t="s">
        <v>392</v>
      </c>
      <c r="C19" s="6">
        <v>96</v>
      </c>
      <c r="D19" s="6" t="s">
        <v>146</v>
      </c>
      <c r="E19" s="3"/>
      <c r="F19" s="8">
        <v>483</v>
      </c>
      <c r="G19" s="8"/>
      <c r="H19" s="11"/>
      <c r="I19" s="3"/>
      <c r="J19" s="3"/>
      <c r="K19" s="3"/>
      <c r="L19" s="3">
        <v>684</v>
      </c>
      <c r="M19" s="14">
        <f t="shared" si="0"/>
        <v>1167</v>
      </c>
    </row>
    <row r="20" spans="1:13" ht="12">
      <c r="A20" s="3">
        <v>19</v>
      </c>
      <c r="B20" s="6" t="s">
        <v>314</v>
      </c>
      <c r="C20" s="3">
        <v>96</v>
      </c>
      <c r="D20" s="6" t="s">
        <v>319</v>
      </c>
      <c r="E20" s="8">
        <v>9.333333333333334</v>
      </c>
      <c r="F20" s="3"/>
      <c r="G20" s="3">
        <v>279</v>
      </c>
      <c r="H20" s="11"/>
      <c r="I20" s="3">
        <v>619</v>
      </c>
      <c r="J20" s="3">
        <v>481</v>
      </c>
      <c r="K20" s="3">
        <v>334</v>
      </c>
      <c r="L20" s="3"/>
      <c r="M20" s="14">
        <f t="shared" si="0"/>
        <v>1100</v>
      </c>
    </row>
    <row r="21" spans="1:13" ht="12">
      <c r="A21" s="3">
        <v>20</v>
      </c>
      <c r="B21" s="6" t="s">
        <v>51</v>
      </c>
      <c r="C21" s="3">
        <v>95</v>
      </c>
      <c r="D21" s="6" t="s">
        <v>342</v>
      </c>
      <c r="E21" s="8">
        <v>243</v>
      </c>
      <c r="F21" s="8">
        <v>649</v>
      </c>
      <c r="G21" s="3"/>
      <c r="H21" s="3"/>
      <c r="I21" s="3"/>
      <c r="J21" s="3"/>
      <c r="K21" s="3"/>
      <c r="L21" s="3">
        <v>407</v>
      </c>
      <c r="M21" s="14">
        <f t="shared" si="0"/>
        <v>1056</v>
      </c>
    </row>
    <row r="22" spans="1:13" ht="12">
      <c r="A22" s="3">
        <v>21</v>
      </c>
      <c r="B22" s="6" t="s">
        <v>294</v>
      </c>
      <c r="C22" s="6">
        <v>95</v>
      </c>
      <c r="D22" s="6" t="s">
        <v>378</v>
      </c>
      <c r="E22" s="3"/>
      <c r="F22" s="8">
        <v>309</v>
      </c>
      <c r="G22" s="8"/>
      <c r="H22" s="3"/>
      <c r="I22" s="3"/>
      <c r="J22" s="3"/>
      <c r="K22" s="3"/>
      <c r="L22" s="3">
        <v>711</v>
      </c>
      <c r="M22" s="14">
        <f t="shared" si="0"/>
        <v>1020</v>
      </c>
    </row>
    <row r="23" spans="1:13" ht="12">
      <c r="A23" s="3">
        <v>22</v>
      </c>
      <c r="B23" s="6" t="s">
        <v>49</v>
      </c>
      <c r="C23" s="6">
        <v>96</v>
      </c>
      <c r="D23" s="6" t="s">
        <v>454</v>
      </c>
      <c r="E23" s="3"/>
      <c r="F23" s="8">
        <v>597</v>
      </c>
      <c r="G23" s="3">
        <v>409</v>
      </c>
      <c r="H23" s="3"/>
      <c r="I23" s="3"/>
      <c r="J23" s="3"/>
      <c r="K23" s="3"/>
      <c r="L23" s="3"/>
      <c r="M23" s="14">
        <f t="shared" si="0"/>
        <v>1006</v>
      </c>
    </row>
    <row r="24" spans="1:13" ht="12">
      <c r="A24" s="3">
        <v>23</v>
      </c>
      <c r="B24" s="6" t="s">
        <v>46</v>
      </c>
      <c r="C24" s="3">
        <v>95</v>
      </c>
      <c r="D24" s="6" t="s">
        <v>214</v>
      </c>
      <c r="E24" s="8">
        <v>348.3333333333333</v>
      </c>
      <c r="F24" s="8">
        <v>645</v>
      </c>
      <c r="G24" s="3">
        <v>232</v>
      </c>
      <c r="H24" s="12"/>
      <c r="I24" s="19"/>
      <c r="J24" s="3"/>
      <c r="K24" s="3"/>
      <c r="L24" s="3"/>
      <c r="M24" s="14">
        <f t="shared" si="0"/>
        <v>993.3333333333333</v>
      </c>
    </row>
    <row r="25" spans="1:13" ht="12">
      <c r="A25" s="3">
        <v>24</v>
      </c>
      <c r="B25" s="6" t="s">
        <v>52</v>
      </c>
      <c r="C25" s="18">
        <v>95</v>
      </c>
      <c r="D25" s="6" t="s">
        <v>194</v>
      </c>
      <c r="E25" s="8">
        <v>366.3333333333333</v>
      </c>
      <c r="F25" s="3"/>
      <c r="G25" s="3">
        <v>581</v>
      </c>
      <c r="H25" s="11"/>
      <c r="I25" s="3"/>
      <c r="J25" s="3"/>
      <c r="K25" s="3"/>
      <c r="L25" s="3">
        <v>0</v>
      </c>
      <c r="M25" s="14">
        <f t="shared" si="0"/>
        <v>947.3333333333333</v>
      </c>
    </row>
    <row r="26" spans="1:13" ht="12">
      <c r="A26" s="3">
        <v>25</v>
      </c>
      <c r="B26" s="6" t="s">
        <v>347</v>
      </c>
      <c r="C26" s="6">
        <v>96</v>
      </c>
      <c r="D26" s="6" t="s">
        <v>144</v>
      </c>
      <c r="E26" s="3"/>
      <c r="F26" s="8">
        <v>393</v>
      </c>
      <c r="G26" s="3">
        <v>140</v>
      </c>
      <c r="H26" s="12"/>
      <c r="I26" s="19"/>
      <c r="J26" s="3"/>
      <c r="K26" s="3"/>
      <c r="L26" s="3">
        <v>531</v>
      </c>
      <c r="M26" s="14">
        <f t="shared" si="0"/>
        <v>924</v>
      </c>
    </row>
    <row r="27" spans="1:13" ht="12">
      <c r="A27" s="3">
        <v>26</v>
      </c>
      <c r="B27" s="6" t="s">
        <v>5</v>
      </c>
      <c r="C27" s="6">
        <v>96</v>
      </c>
      <c r="D27" s="6" t="s">
        <v>418</v>
      </c>
      <c r="E27" s="3"/>
      <c r="F27" s="11"/>
      <c r="G27" s="3">
        <v>890</v>
      </c>
      <c r="H27" s="8"/>
      <c r="I27" s="19"/>
      <c r="J27" s="3"/>
      <c r="K27" s="3"/>
      <c r="L27" s="3"/>
      <c r="M27" s="14">
        <f>SUM(E27:L27)</f>
        <v>890</v>
      </c>
    </row>
    <row r="28" spans="1:13" ht="12">
      <c r="A28" s="3">
        <v>27</v>
      </c>
      <c r="B28" s="6" t="s">
        <v>61</v>
      </c>
      <c r="C28" s="6">
        <v>96</v>
      </c>
      <c r="D28" s="6" t="s">
        <v>383</v>
      </c>
      <c r="E28" s="3"/>
      <c r="F28" s="11"/>
      <c r="G28" s="3">
        <v>188</v>
      </c>
      <c r="H28" s="3"/>
      <c r="I28" s="3"/>
      <c r="J28" s="3"/>
      <c r="K28" s="3"/>
      <c r="L28" s="3">
        <v>639</v>
      </c>
      <c r="M28" s="14">
        <f>LARGE(E28:L28,1)+LARGE(E28:L28,2)</f>
        <v>827</v>
      </c>
    </row>
    <row r="29" spans="1:13" ht="12">
      <c r="A29" s="3">
        <v>28</v>
      </c>
      <c r="B29" s="6" t="s">
        <v>60</v>
      </c>
      <c r="C29" s="6">
        <v>96</v>
      </c>
      <c r="D29" s="6" t="s">
        <v>364</v>
      </c>
      <c r="E29" s="3"/>
      <c r="F29" s="8">
        <v>533</v>
      </c>
      <c r="G29" s="3">
        <v>1</v>
      </c>
      <c r="H29" s="11"/>
      <c r="I29" s="3"/>
      <c r="J29" s="3"/>
      <c r="K29" s="3"/>
      <c r="L29" s="3">
        <v>279</v>
      </c>
      <c r="M29" s="14">
        <f>LARGE(E29:L29,1)+LARGE(E29:L29,2)</f>
        <v>812</v>
      </c>
    </row>
    <row r="30" spans="1:13" ht="12">
      <c r="A30" s="3">
        <v>29</v>
      </c>
      <c r="B30" s="6" t="s">
        <v>50</v>
      </c>
      <c r="C30" s="6">
        <v>96</v>
      </c>
      <c r="D30" s="6" t="s">
        <v>144</v>
      </c>
      <c r="E30" s="3"/>
      <c r="F30" s="8">
        <v>502</v>
      </c>
      <c r="G30" s="3">
        <v>289</v>
      </c>
      <c r="H30" s="3"/>
      <c r="I30" s="3"/>
      <c r="J30" s="3"/>
      <c r="K30" s="3"/>
      <c r="L30" s="3"/>
      <c r="M30" s="14">
        <f>LARGE(E30:L30,1)+LARGE(E30:L30,2)</f>
        <v>791</v>
      </c>
    </row>
    <row r="31" spans="1:13" ht="12">
      <c r="A31" s="3">
        <v>30</v>
      </c>
      <c r="B31" s="6" t="s">
        <v>323</v>
      </c>
      <c r="C31" s="6">
        <v>96</v>
      </c>
      <c r="D31" s="6" t="s">
        <v>146</v>
      </c>
      <c r="E31" s="3"/>
      <c r="F31" s="8">
        <v>754</v>
      </c>
      <c r="G31" s="8"/>
      <c r="H31" s="12"/>
      <c r="I31" s="19"/>
      <c r="J31" s="3"/>
      <c r="K31" s="3"/>
      <c r="L31" s="3"/>
      <c r="M31" s="14">
        <f>SUM(E31:L31)</f>
        <v>754</v>
      </c>
    </row>
    <row r="32" spans="1:13" ht="12">
      <c r="A32" s="3">
        <v>31</v>
      </c>
      <c r="B32" s="6" t="s">
        <v>346</v>
      </c>
      <c r="C32" s="3">
        <v>95</v>
      </c>
      <c r="D32" s="6" t="s">
        <v>202</v>
      </c>
      <c r="E32" s="8">
        <v>333</v>
      </c>
      <c r="F32" s="3">
        <v>0</v>
      </c>
      <c r="G32" s="3">
        <v>420</v>
      </c>
      <c r="H32" s="11"/>
      <c r="I32" s="3"/>
      <c r="J32" s="3"/>
      <c r="K32" s="3"/>
      <c r="L32" s="3">
        <v>0</v>
      </c>
      <c r="M32" s="14">
        <f>LARGE(E32:L32,1)+LARGE(E32:L32,2)</f>
        <v>753</v>
      </c>
    </row>
    <row r="33" spans="1:13" ht="12">
      <c r="A33" s="3">
        <v>32</v>
      </c>
      <c r="B33" s="6" t="s">
        <v>204</v>
      </c>
      <c r="C33" s="6">
        <v>96</v>
      </c>
      <c r="D33" s="6" t="s">
        <v>186</v>
      </c>
      <c r="E33" s="3"/>
      <c r="F33" s="8">
        <v>592</v>
      </c>
      <c r="G33" s="3">
        <v>141</v>
      </c>
      <c r="H33" s="12"/>
      <c r="I33" s="19"/>
      <c r="J33" s="3"/>
      <c r="K33" s="3"/>
      <c r="L33" s="3">
        <v>49</v>
      </c>
      <c r="M33" s="14">
        <f>LARGE(E33:L33,1)+LARGE(E33:L33,2)</f>
        <v>733</v>
      </c>
    </row>
    <row r="34" spans="1:13" ht="12">
      <c r="A34" s="3">
        <v>33</v>
      </c>
      <c r="B34" s="6" t="s">
        <v>4</v>
      </c>
      <c r="C34" s="6">
        <v>96</v>
      </c>
      <c r="D34" s="6" t="s">
        <v>146</v>
      </c>
      <c r="E34" s="3"/>
      <c r="F34" s="8">
        <v>567</v>
      </c>
      <c r="G34" s="8"/>
      <c r="H34" s="11"/>
      <c r="I34" s="3"/>
      <c r="J34" s="3"/>
      <c r="K34" s="3"/>
      <c r="L34" s="3">
        <v>73</v>
      </c>
      <c r="M34" s="14">
        <f>LARGE(E34:L34,1)+LARGE(E34:L34,2)</f>
        <v>640</v>
      </c>
    </row>
    <row r="35" spans="1:13" ht="12">
      <c r="A35" s="3">
        <v>34</v>
      </c>
      <c r="B35" s="6" t="s">
        <v>390</v>
      </c>
      <c r="C35" s="6">
        <v>96</v>
      </c>
      <c r="D35" s="6" t="s">
        <v>214</v>
      </c>
      <c r="E35" s="3"/>
      <c r="F35" s="8">
        <v>582</v>
      </c>
      <c r="G35" s="8"/>
      <c r="H35" s="11"/>
      <c r="I35" s="3"/>
      <c r="J35" s="3"/>
      <c r="K35" s="3"/>
      <c r="L35" s="3"/>
      <c r="M35" s="14">
        <f>SUM(E35:L35)</f>
        <v>582</v>
      </c>
    </row>
    <row r="36" spans="1:13" ht="12">
      <c r="A36" s="3">
        <v>35</v>
      </c>
      <c r="B36" s="6" t="s">
        <v>391</v>
      </c>
      <c r="C36" s="6">
        <v>95</v>
      </c>
      <c r="D36" s="6" t="s">
        <v>450</v>
      </c>
      <c r="E36" s="3"/>
      <c r="F36" s="8">
        <v>570</v>
      </c>
      <c r="G36" s="3">
        <v>1</v>
      </c>
      <c r="H36" s="11"/>
      <c r="I36" s="3"/>
      <c r="J36" s="3"/>
      <c r="K36" s="3"/>
      <c r="L36" s="3">
        <v>1</v>
      </c>
      <c r="M36" s="14">
        <f>LARGE(E36:L36,1)+LARGE(E36:L36,2)</f>
        <v>571</v>
      </c>
    </row>
    <row r="37" spans="1:13" ht="12">
      <c r="A37" s="3">
        <v>36</v>
      </c>
      <c r="B37" s="6" t="s">
        <v>11</v>
      </c>
      <c r="C37" s="6">
        <v>95</v>
      </c>
      <c r="D37" s="6" t="s">
        <v>342</v>
      </c>
      <c r="E37" s="3"/>
      <c r="F37" s="23"/>
      <c r="G37" s="14"/>
      <c r="H37" s="23"/>
      <c r="I37" s="3"/>
      <c r="J37" s="3"/>
      <c r="K37" s="3"/>
      <c r="L37" s="3">
        <v>551</v>
      </c>
      <c r="M37" s="14">
        <f>SUM(E37:L37)</f>
        <v>551</v>
      </c>
    </row>
    <row r="38" spans="1:13" ht="12">
      <c r="A38" s="3">
        <v>37</v>
      </c>
      <c r="B38" s="6" t="s">
        <v>92</v>
      </c>
      <c r="C38" s="3">
        <v>95</v>
      </c>
      <c r="D38" s="6" t="s">
        <v>342</v>
      </c>
      <c r="E38" s="8">
        <v>1</v>
      </c>
      <c r="F38" s="8">
        <v>253</v>
      </c>
      <c r="G38" s="3"/>
      <c r="H38" s="11"/>
      <c r="I38" s="3"/>
      <c r="J38" s="3"/>
      <c r="K38" s="3"/>
      <c r="L38" s="3">
        <v>269</v>
      </c>
      <c r="M38" s="14">
        <f>LARGE(E38:L38,1)+LARGE(E38:L38,2)</f>
        <v>522</v>
      </c>
    </row>
    <row r="39" spans="1:13" ht="12">
      <c r="A39" s="3">
        <v>38</v>
      </c>
      <c r="B39" s="6" t="s">
        <v>54</v>
      </c>
      <c r="C39" s="6">
        <v>96</v>
      </c>
      <c r="D39" s="6" t="s">
        <v>30</v>
      </c>
      <c r="E39" s="3"/>
      <c r="F39" s="8">
        <v>518</v>
      </c>
      <c r="G39" s="3">
        <v>1</v>
      </c>
      <c r="H39" s="3"/>
      <c r="I39" s="3"/>
      <c r="J39" s="3"/>
      <c r="K39" s="3"/>
      <c r="L39" s="3"/>
      <c r="M39" s="14">
        <f>LARGE(E39:L39,1)+LARGE(E39:L39,2)</f>
        <v>519</v>
      </c>
    </row>
    <row r="40" spans="1:13" ht="12">
      <c r="A40" s="3">
        <v>39</v>
      </c>
      <c r="B40" s="6" t="s">
        <v>190</v>
      </c>
      <c r="C40" s="6">
        <v>95</v>
      </c>
      <c r="D40" s="6" t="s">
        <v>30</v>
      </c>
      <c r="E40" s="3"/>
      <c r="F40" s="8">
        <v>446</v>
      </c>
      <c r="G40" s="8"/>
      <c r="H40" s="8"/>
      <c r="I40" s="19"/>
      <c r="J40" s="3"/>
      <c r="K40" s="3"/>
      <c r="L40" s="3"/>
      <c r="M40" s="14">
        <f>SUM(E40:L40)</f>
        <v>446</v>
      </c>
    </row>
    <row r="41" spans="1:13" ht="12">
      <c r="A41" s="3">
        <v>40</v>
      </c>
      <c r="B41" s="6" t="s">
        <v>462</v>
      </c>
      <c r="C41" s="6">
        <v>96</v>
      </c>
      <c r="D41" s="6" t="s">
        <v>255</v>
      </c>
      <c r="E41" s="6"/>
      <c r="F41" s="23"/>
      <c r="G41" s="14"/>
      <c r="H41" s="23"/>
      <c r="I41" s="6"/>
      <c r="J41" s="3"/>
      <c r="K41" s="3"/>
      <c r="L41" s="3">
        <v>418</v>
      </c>
      <c r="M41" s="14">
        <f>SUM(E41:L41)</f>
        <v>418</v>
      </c>
    </row>
    <row r="42" spans="1:13" ht="12">
      <c r="A42" s="3">
        <v>41</v>
      </c>
      <c r="B42" s="6" t="s">
        <v>393</v>
      </c>
      <c r="C42" s="6">
        <v>96</v>
      </c>
      <c r="D42" s="6" t="s">
        <v>364</v>
      </c>
      <c r="E42" s="3"/>
      <c r="F42" s="8">
        <v>360</v>
      </c>
      <c r="G42" s="8"/>
      <c r="H42" s="3"/>
      <c r="I42" s="3"/>
      <c r="J42" s="3"/>
      <c r="K42" s="3"/>
      <c r="L42" s="3">
        <v>1</v>
      </c>
      <c r="M42" s="14">
        <f>LARGE(E42:L42,1)+LARGE(E42:L42,2)</f>
        <v>361</v>
      </c>
    </row>
    <row r="43" spans="1:13" ht="12">
      <c r="A43" s="3">
        <v>42</v>
      </c>
      <c r="B43" s="6" t="s">
        <v>36</v>
      </c>
      <c r="C43" s="6">
        <v>96</v>
      </c>
      <c r="D43" s="6" t="s">
        <v>144</v>
      </c>
      <c r="E43" s="3"/>
      <c r="F43" s="8">
        <v>358</v>
      </c>
      <c r="G43" s="8"/>
      <c r="H43" s="3"/>
      <c r="I43" s="3"/>
      <c r="J43" s="3"/>
      <c r="K43" s="3"/>
      <c r="L43" s="3">
        <v>1</v>
      </c>
      <c r="M43" s="14">
        <f>LARGE(E43:L43,1)+LARGE(E43:L43,2)</f>
        <v>359</v>
      </c>
    </row>
    <row r="44" spans="1:13" ht="12">
      <c r="A44" s="3">
        <v>43</v>
      </c>
      <c r="B44" s="6" t="s">
        <v>35</v>
      </c>
      <c r="C44" s="6">
        <v>95</v>
      </c>
      <c r="D44" s="6" t="s">
        <v>378</v>
      </c>
      <c r="E44" s="6"/>
      <c r="F44" s="23"/>
      <c r="G44" s="14"/>
      <c r="H44" s="23"/>
      <c r="I44" s="6"/>
      <c r="J44" s="3"/>
      <c r="K44" s="3"/>
      <c r="L44" s="3">
        <v>345</v>
      </c>
      <c r="M44" s="14">
        <f>SUM(E44:L44)</f>
        <v>345</v>
      </c>
    </row>
    <row r="45" spans="1:13" ht="12">
      <c r="A45" s="3">
        <v>44</v>
      </c>
      <c r="B45" s="6" t="s">
        <v>47</v>
      </c>
      <c r="C45" s="3">
        <v>95</v>
      </c>
      <c r="D45" s="6" t="s">
        <v>282</v>
      </c>
      <c r="E45" s="8">
        <v>0.3333333333333333</v>
      </c>
      <c r="F45" s="8">
        <v>284</v>
      </c>
      <c r="G45" s="3"/>
      <c r="H45" s="11"/>
      <c r="I45" s="3"/>
      <c r="J45" s="3"/>
      <c r="K45" s="3"/>
      <c r="L45" s="3"/>
      <c r="M45" s="14">
        <f>LARGE(E45:L45,1)+LARGE(E45:L45,2)</f>
        <v>284.3333333333333</v>
      </c>
    </row>
    <row r="46" spans="1:13" ht="12">
      <c r="A46" s="3">
        <v>45</v>
      </c>
      <c r="B46" s="6" t="s">
        <v>327</v>
      </c>
      <c r="C46" s="6">
        <v>96</v>
      </c>
      <c r="D46" s="6" t="s">
        <v>145</v>
      </c>
      <c r="E46" s="3"/>
      <c r="F46" s="8">
        <v>274</v>
      </c>
      <c r="G46" s="8"/>
      <c r="H46" s="11"/>
      <c r="I46" s="3"/>
      <c r="J46" s="3"/>
      <c r="K46" s="3"/>
      <c r="L46" s="3"/>
      <c r="M46" s="14">
        <f>SUM(E46:L46)</f>
        <v>274</v>
      </c>
    </row>
    <row r="47" spans="1:13" ht="12">
      <c r="A47" s="3">
        <v>46</v>
      </c>
      <c r="B47" s="6" t="s">
        <v>348</v>
      </c>
      <c r="C47" s="6">
        <v>96</v>
      </c>
      <c r="D47" s="6" t="s">
        <v>144</v>
      </c>
      <c r="E47" s="3"/>
      <c r="F47" s="8">
        <v>264</v>
      </c>
      <c r="G47" s="3">
        <v>1</v>
      </c>
      <c r="H47" s="12"/>
      <c r="I47" s="19"/>
      <c r="J47" s="3"/>
      <c r="K47" s="3"/>
      <c r="L47" s="3"/>
      <c r="M47" s="14">
        <f>LARGE(E47:L47,1)+LARGE(E47:L47,2)</f>
        <v>265</v>
      </c>
    </row>
    <row r="48" spans="1:13" ht="12">
      <c r="A48" s="3">
        <v>47</v>
      </c>
      <c r="B48" s="6" t="s">
        <v>55</v>
      </c>
      <c r="C48" s="3">
        <v>95</v>
      </c>
      <c r="D48" s="6" t="s">
        <v>342</v>
      </c>
      <c r="E48" s="8">
        <v>36.666666666666664</v>
      </c>
      <c r="F48" s="8">
        <v>137</v>
      </c>
      <c r="G48" s="3"/>
      <c r="H48" s="3"/>
      <c r="I48" s="3"/>
      <c r="J48" s="3"/>
      <c r="K48" s="3"/>
      <c r="L48" s="3">
        <v>0</v>
      </c>
      <c r="M48" s="14">
        <f>LARGE(E48:L48,1)+LARGE(E48:L48,2)</f>
        <v>173.66666666666666</v>
      </c>
    </row>
    <row r="49" spans="1:13" ht="12">
      <c r="A49" s="3">
        <v>48</v>
      </c>
      <c r="B49" s="6" t="s">
        <v>58</v>
      </c>
      <c r="C49" s="6">
        <v>96</v>
      </c>
      <c r="D49" s="6" t="s">
        <v>410</v>
      </c>
      <c r="E49" s="3"/>
      <c r="F49" s="11"/>
      <c r="G49" s="3">
        <v>1</v>
      </c>
      <c r="H49" s="3"/>
      <c r="I49" s="3"/>
      <c r="J49" s="3"/>
      <c r="K49" s="3"/>
      <c r="L49" s="3">
        <v>161</v>
      </c>
      <c r="M49" s="14">
        <f>LARGE(E49:L49,1)+LARGE(E49:L49,2)</f>
        <v>162</v>
      </c>
    </row>
    <row r="50" spans="1:13" ht="12">
      <c r="A50" s="3">
        <v>49</v>
      </c>
      <c r="B50" s="6" t="s">
        <v>261</v>
      </c>
      <c r="C50" s="6">
        <v>96</v>
      </c>
      <c r="D50" s="6" t="s">
        <v>342</v>
      </c>
      <c r="E50" s="3"/>
      <c r="F50" s="8">
        <v>0</v>
      </c>
      <c r="G50" s="3">
        <v>1</v>
      </c>
      <c r="H50" s="11"/>
      <c r="I50" s="3"/>
      <c r="J50" s="3"/>
      <c r="K50" s="3"/>
      <c r="L50" s="3">
        <v>158</v>
      </c>
      <c r="M50" s="14">
        <f>LARGE(E50:L50,1)+LARGE(E50:L50,2)</f>
        <v>159</v>
      </c>
    </row>
    <row r="51" spans="1:13" ht="12">
      <c r="A51" s="3">
        <v>50</v>
      </c>
      <c r="B51" s="6" t="s">
        <v>94</v>
      </c>
      <c r="C51" s="6">
        <v>95</v>
      </c>
      <c r="D51" s="6" t="s">
        <v>214</v>
      </c>
      <c r="E51" s="3"/>
      <c r="F51" s="8">
        <v>145</v>
      </c>
      <c r="G51" s="8"/>
      <c r="H51" s="11"/>
      <c r="I51" s="3"/>
      <c r="J51" s="3"/>
      <c r="K51" s="3"/>
      <c r="L51" s="3"/>
      <c r="M51" s="14">
        <f>SUM(E51:L51)</f>
        <v>145</v>
      </c>
    </row>
    <row r="52" spans="1:13" ht="12">
      <c r="A52" s="3">
        <v>51</v>
      </c>
      <c r="B52" s="6" t="s">
        <v>461</v>
      </c>
      <c r="C52" s="3">
        <v>95</v>
      </c>
      <c r="D52" s="6" t="s">
        <v>282</v>
      </c>
      <c r="E52" s="8">
        <v>109.66666666666667</v>
      </c>
      <c r="F52" s="3"/>
      <c r="G52" s="3"/>
      <c r="H52" s="8"/>
      <c r="I52" s="19"/>
      <c r="J52" s="3"/>
      <c r="K52" s="3"/>
      <c r="L52" s="3"/>
      <c r="M52" s="14">
        <f>SUM(E52:L52)</f>
        <v>109.66666666666667</v>
      </c>
    </row>
    <row r="53" spans="1:13" ht="12">
      <c r="A53" s="3">
        <v>52</v>
      </c>
      <c r="B53" s="6" t="s">
        <v>457</v>
      </c>
      <c r="C53" s="3">
        <v>95</v>
      </c>
      <c r="D53" s="6" t="s">
        <v>350</v>
      </c>
      <c r="E53" s="8">
        <v>102.33333333333333</v>
      </c>
      <c r="F53" s="3"/>
      <c r="G53" s="3"/>
      <c r="H53" s="3"/>
      <c r="I53" s="3"/>
      <c r="J53" s="3"/>
      <c r="K53" s="3"/>
      <c r="L53" s="3"/>
      <c r="M53" s="14">
        <f>SUM(E53:L53)</f>
        <v>102.33333333333333</v>
      </c>
    </row>
    <row r="54" spans="1:13" ht="12">
      <c r="A54" s="3">
        <v>53</v>
      </c>
      <c r="B54" s="6" t="s">
        <v>59</v>
      </c>
      <c r="C54" s="3">
        <v>95</v>
      </c>
      <c r="D54" s="6" t="s">
        <v>145</v>
      </c>
      <c r="E54" s="8">
        <v>88.77777777777777</v>
      </c>
      <c r="F54" s="3"/>
      <c r="G54" s="3"/>
      <c r="H54" s="8"/>
      <c r="I54" s="19"/>
      <c r="J54" s="3"/>
      <c r="K54" s="3"/>
      <c r="L54" s="3"/>
      <c r="M54" s="14">
        <f>SUM(E54:L54)</f>
        <v>88.77777777777777</v>
      </c>
    </row>
    <row r="55" spans="1:13" ht="12">
      <c r="A55" s="3">
        <v>54</v>
      </c>
      <c r="B55" s="6" t="s">
        <v>64</v>
      </c>
      <c r="C55" s="18">
        <v>95</v>
      </c>
      <c r="D55" s="6" t="s">
        <v>183</v>
      </c>
      <c r="E55" s="8">
        <v>74.33333333333333</v>
      </c>
      <c r="F55" s="3"/>
      <c r="G55" s="3"/>
      <c r="H55" s="11"/>
      <c r="I55" s="3"/>
      <c r="J55" s="3"/>
      <c r="K55" s="3"/>
      <c r="L55" s="3"/>
      <c r="M55" s="14">
        <f>SUM(E55:L55)</f>
        <v>74.33333333333333</v>
      </c>
    </row>
    <row r="56" spans="1:13" ht="12">
      <c r="A56" s="3">
        <v>55</v>
      </c>
      <c r="B56" s="6" t="s">
        <v>400</v>
      </c>
      <c r="C56" s="6">
        <v>96</v>
      </c>
      <c r="D56" s="6" t="s">
        <v>364</v>
      </c>
      <c r="E56" s="3"/>
      <c r="F56" s="8">
        <v>0</v>
      </c>
      <c r="G56" s="8"/>
      <c r="H56" s="11"/>
      <c r="I56" s="3"/>
      <c r="J56" s="3"/>
      <c r="K56" s="3"/>
      <c r="L56" s="3">
        <v>60</v>
      </c>
      <c r="M56" s="14">
        <f>LARGE(E56:L56,1)+LARGE(E56:L56,2)</f>
        <v>60</v>
      </c>
    </row>
    <row r="57" spans="1:13" ht="12">
      <c r="A57" s="3">
        <v>56</v>
      </c>
      <c r="B57" s="6" t="s">
        <v>463</v>
      </c>
      <c r="C57" s="6">
        <v>96</v>
      </c>
      <c r="D57" s="6" t="s">
        <v>255</v>
      </c>
      <c r="E57" s="6"/>
      <c r="F57" s="23"/>
      <c r="G57" s="14"/>
      <c r="H57" s="23"/>
      <c r="I57" s="6"/>
      <c r="J57" s="3"/>
      <c r="K57" s="3"/>
      <c r="L57" s="3">
        <v>31</v>
      </c>
      <c r="M57" s="14">
        <f>SUM(E57:L57)</f>
        <v>31</v>
      </c>
    </row>
    <row r="58" spans="1:13" ht="12">
      <c r="A58" s="3">
        <v>57</v>
      </c>
      <c r="B58" s="6" t="s">
        <v>191</v>
      </c>
      <c r="C58" s="3">
        <v>95</v>
      </c>
      <c r="D58" s="6" t="s">
        <v>217</v>
      </c>
      <c r="E58" s="8">
        <v>26.333333333333332</v>
      </c>
      <c r="F58" s="3"/>
      <c r="G58" s="3"/>
      <c r="H58" s="3"/>
      <c r="I58" s="3"/>
      <c r="J58" s="3"/>
      <c r="K58" s="3"/>
      <c r="L58" s="3"/>
      <c r="M58" s="14">
        <f>SUM(E58:L58)</f>
        <v>26.333333333333332</v>
      </c>
    </row>
    <row r="59" spans="1:13" ht="12">
      <c r="A59" s="3">
        <v>58</v>
      </c>
      <c r="B59" s="6" t="s">
        <v>53</v>
      </c>
      <c r="C59" s="3">
        <v>95</v>
      </c>
      <c r="D59" s="6" t="s">
        <v>342</v>
      </c>
      <c r="E59" s="8">
        <v>25</v>
      </c>
      <c r="F59" s="3"/>
      <c r="G59" s="3"/>
      <c r="H59" s="11"/>
      <c r="I59" s="3"/>
      <c r="J59" s="3"/>
      <c r="K59" s="3"/>
      <c r="L59" s="3">
        <v>0</v>
      </c>
      <c r="M59" s="14">
        <f aca="true" t="shared" si="1" ref="M59:M70">LARGE(E59:L59,1)+LARGE(E59:L59,2)</f>
        <v>25</v>
      </c>
    </row>
    <row r="60" spans="1:13" ht="12">
      <c r="A60" s="3">
        <v>59</v>
      </c>
      <c r="B60" s="6" t="s">
        <v>57</v>
      </c>
      <c r="C60" s="6">
        <v>95</v>
      </c>
      <c r="D60" s="6" t="s">
        <v>364</v>
      </c>
      <c r="E60" s="3"/>
      <c r="F60" s="8">
        <v>1</v>
      </c>
      <c r="G60" s="8"/>
      <c r="H60" s="12"/>
      <c r="I60" s="19"/>
      <c r="J60" s="3"/>
      <c r="K60" s="3"/>
      <c r="L60" s="3">
        <v>14</v>
      </c>
      <c r="M60" s="14">
        <f t="shared" si="1"/>
        <v>15</v>
      </c>
    </row>
    <row r="61" spans="1:13" ht="12">
      <c r="A61" s="3">
        <v>60</v>
      </c>
      <c r="B61" s="6" t="s">
        <v>332</v>
      </c>
      <c r="C61" s="6">
        <v>96</v>
      </c>
      <c r="D61" s="6" t="s">
        <v>214</v>
      </c>
      <c r="E61" s="3"/>
      <c r="F61" s="8">
        <v>1</v>
      </c>
      <c r="G61" s="3">
        <v>1</v>
      </c>
      <c r="H61" s="3"/>
      <c r="I61" s="3"/>
      <c r="J61" s="3"/>
      <c r="K61" s="3"/>
      <c r="L61" s="3"/>
      <c r="M61" s="14">
        <f t="shared" si="1"/>
        <v>2</v>
      </c>
    </row>
    <row r="62" spans="1:13" ht="12">
      <c r="A62" s="3">
        <v>61</v>
      </c>
      <c r="B62" s="6" t="s">
        <v>395</v>
      </c>
      <c r="C62" s="6">
        <v>96</v>
      </c>
      <c r="D62" s="6" t="s">
        <v>378</v>
      </c>
      <c r="E62" s="3"/>
      <c r="F62" s="8">
        <v>1</v>
      </c>
      <c r="G62" s="8"/>
      <c r="H62" s="11"/>
      <c r="I62" s="3"/>
      <c r="J62" s="3"/>
      <c r="K62" s="3"/>
      <c r="L62" s="3">
        <v>1</v>
      </c>
      <c r="M62" s="14">
        <f t="shared" si="1"/>
        <v>2</v>
      </c>
    </row>
    <row r="63" spans="1:13" ht="12">
      <c r="A63" s="3">
        <v>62</v>
      </c>
      <c r="B63" s="6" t="s">
        <v>63</v>
      </c>
      <c r="C63" s="6">
        <v>96</v>
      </c>
      <c r="D63" s="6" t="s">
        <v>214</v>
      </c>
      <c r="E63" s="3"/>
      <c r="F63" s="8">
        <v>1</v>
      </c>
      <c r="G63" s="3">
        <v>1</v>
      </c>
      <c r="H63" s="11"/>
      <c r="I63" s="3"/>
      <c r="J63" s="3"/>
      <c r="K63" s="3"/>
      <c r="L63" s="3">
        <v>1</v>
      </c>
      <c r="M63" s="14">
        <f t="shared" si="1"/>
        <v>2</v>
      </c>
    </row>
    <row r="64" spans="1:13" ht="12">
      <c r="A64" s="3">
        <v>63</v>
      </c>
      <c r="B64" s="6" t="s">
        <v>40</v>
      </c>
      <c r="C64" s="6">
        <v>96</v>
      </c>
      <c r="D64" s="6" t="s">
        <v>179</v>
      </c>
      <c r="E64" s="3"/>
      <c r="F64" s="8">
        <v>1</v>
      </c>
      <c r="G64" s="3">
        <v>1</v>
      </c>
      <c r="H64" s="11"/>
      <c r="I64" s="3"/>
      <c r="J64" s="3"/>
      <c r="K64" s="3"/>
      <c r="L64" s="3">
        <v>1</v>
      </c>
      <c r="M64" s="14">
        <f t="shared" si="1"/>
        <v>2</v>
      </c>
    </row>
    <row r="65" spans="1:13" ht="12">
      <c r="A65" s="3">
        <v>64</v>
      </c>
      <c r="B65" s="6" t="s">
        <v>396</v>
      </c>
      <c r="C65" s="6">
        <v>96</v>
      </c>
      <c r="D65" s="6" t="s">
        <v>389</v>
      </c>
      <c r="E65" s="3"/>
      <c r="F65" s="8">
        <v>1</v>
      </c>
      <c r="G65" s="3">
        <v>1</v>
      </c>
      <c r="H65" s="8"/>
      <c r="I65" s="19"/>
      <c r="J65" s="3"/>
      <c r="K65" s="3"/>
      <c r="L65" s="3"/>
      <c r="M65" s="14">
        <f t="shared" si="1"/>
        <v>2</v>
      </c>
    </row>
    <row r="66" spans="1:13" ht="12">
      <c r="A66" s="3">
        <v>65</v>
      </c>
      <c r="B66" s="6" t="s">
        <v>62</v>
      </c>
      <c r="C66" s="6">
        <v>96</v>
      </c>
      <c r="D66" s="6" t="s">
        <v>363</v>
      </c>
      <c r="E66" s="3"/>
      <c r="F66" s="8">
        <v>1</v>
      </c>
      <c r="G66" s="3">
        <v>1</v>
      </c>
      <c r="H66" s="12"/>
      <c r="I66" s="19"/>
      <c r="J66" s="3"/>
      <c r="K66" s="3"/>
      <c r="L66" s="3">
        <v>1</v>
      </c>
      <c r="M66" s="14">
        <f t="shared" si="1"/>
        <v>2</v>
      </c>
    </row>
    <row r="67" spans="1:13" ht="12">
      <c r="A67" s="3">
        <v>66</v>
      </c>
      <c r="B67" s="6" t="s">
        <v>229</v>
      </c>
      <c r="C67" s="18">
        <v>95</v>
      </c>
      <c r="D67" s="6" t="s">
        <v>198</v>
      </c>
      <c r="E67" s="8">
        <v>0.6666666666666666</v>
      </c>
      <c r="F67" s="8">
        <v>1</v>
      </c>
      <c r="G67" s="3">
        <v>1</v>
      </c>
      <c r="H67" s="12"/>
      <c r="I67" s="19"/>
      <c r="J67" s="3"/>
      <c r="K67" s="3"/>
      <c r="L67" s="3">
        <v>1</v>
      </c>
      <c r="M67" s="14">
        <f t="shared" si="1"/>
        <v>2</v>
      </c>
    </row>
    <row r="68" spans="1:13" ht="12">
      <c r="A68" s="3">
        <v>67</v>
      </c>
      <c r="B68" s="6" t="s">
        <v>262</v>
      </c>
      <c r="C68" s="6">
        <v>96</v>
      </c>
      <c r="D68" s="6" t="s">
        <v>411</v>
      </c>
      <c r="E68" s="3"/>
      <c r="F68" s="11"/>
      <c r="G68" s="3">
        <v>1</v>
      </c>
      <c r="H68" s="3"/>
      <c r="I68" s="3"/>
      <c r="J68" s="3"/>
      <c r="K68" s="3"/>
      <c r="L68" s="3">
        <v>0</v>
      </c>
      <c r="M68" s="14">
        <f t="shared" si="1"/>
        <v>1</v>
      </c>
    </row>
    <row r="69" spans="1:13" ht="12">
      <c r="A69" s="3">
        <v>68</v>
      </c>
      <c r="B69" s="6" t="s">
        <v>349</v>
      </c>
      <c r="C69" s="6">
        <v>96</v>
      </c>
      <c r="D69" s="6" t="s">
        <v>415</v>
      </c>
      <c r="E69" s="3"/>
      <c r="F69" s="11"/>
      <c r="G69" s="3">
        <v>1</v>
      </c>
      <c r="H69" s="11"/>
      <c r="I69" s="3"/>
      <c r="J69" s="3"/>
      <c r="K69" s="3"/>
      <c r="L69" s="3">
        <v>0</v>
      </c>
      <c r="M69" s="14">
        <f t="shared" si="1"/>
        <v>1</v>
      </c>
    </row>
    <row r="70" spans="1:13" ht="12">
      <c r="A70" s="3">
        <v>69</v>
      </c>
      <c r="B70" s="6" t="s">
        <v>297</v>
      </c>
      <c r="C70" s="3">
        <v>95</v>
      </c>
      <c r="D70" s="6" t="s">
        <v>450</v>
      </c>
      <c r="E70" s="8">
        <v>0</v>
      </c>
      <c r="F70" s="8">
        <v>1</v>
      </c>
      <c r="G70" s="3"/>
      <c r="H70" s="12"/>
      <c r="I70" s="19"/>
      <c r="J70" s="3"/>
      <c r="K70" s="3"/>
      <c r="L70" s="3"/>
      <c r="M70" s="14">
        <f t="shared" si="1"/>
        <v>1</v>
      </c>
    </row>
    <row r="71" spans="1:13" ht="12">
      <c r="A71" s="3">
        <v>70</v>
      </c>
      <c r="B71" s="6" t="s">
        <v>299</v>
      </c>
      <c r="C71" s="6">
        <v>95</v>
      </c>
      <c r="D71" s="6" t="s">
        <v>213</v>
      </c>
      <c r="E71" s="3"/>
      <c r="F71" s="8">
        <v>1</v>
      </c>
      <c r="G71" s="8"/>
      <c r="H71" s="3"/>
      <c r="I71" s="3"/>
      <c r="J71" s="3"/>
      <c r="K71" s="3"/>
      <c r="L71" s="3"/>
      <c r="M71" s="14">
        <f aca="true" t="shared" si="2" ref="M71:M82">SUM(E71:L71)</f>
        <v>1</v>
      </c>
    </row>
    <row r="72" spans="1:13" ht="12">
      <c r="A72" s="3">
        <v>71</v>
      </c>
      <c r="B72" s="6" t="s">
        <v>397</v>
      </c>
      <c r="C72" s="6">
        <v>95</v>
      </c>
      <c r="D72" s="6" t="s">
        <v>214</v>
      </c>
      <c r="E72" s="3"/>
      <c r="F72" s="8">
        <v>1</v>
      </c>
      <c r="G72" s="8"/>
      <c r="H72" s="11"/>
      <c r="I72" s="3"/>
      <c r="J72" s="3"/>
      <c r="K72" s="3"/>
      <c r="L72" s="3"/>
      <c r="M72" s="14">
        <f t="shared" si="2"/>
        <v>1</v>
      </c>
    </row>
    <row r="73" spans="1:13" ht="12">
      <c r="A73" s="3">
        <v>72</v>
      </c>
      <c r="B73" s="6" t="s">
        <v>231</v>
      </c>
      <c r="C73" s="6">
        <v>96</v>
      </c>
      <c r="D73" s="6" t="s">
        <v>411</v>
      </c>
      <c r="E73" s="3"/>
      <c r="F73" s="11"/>
      <c r="G73" s="3">
        <v>1</v>
      </c>
      <c r="H73" s="11"/>
      <c r="I73" s="3"/>
      <c r="J73" s="3"/>
      <c r="K73" s="3"/>
      <c r="L73" s="3"/>
      <c r="M73" s="14">
        <f t="shared" si="2"/>
        <v>1</v>
      </c>
    </row>
    <row r="74" spans="1:13" ht="12">
      <c r="A74" s="3">
        <v>73</v>
      </c>
      <c r="B74" s="6" t="s">
        <v>230</v>
      </c>
      <c r="C74" s="6">
        <v>96</v>
      </c>
      <c r="D74" s="6" t="s">
        <v>364</v>
      </c>
      <c r="E74" s="3"/>
      <c r="F74" s="8">
        <v>1</v>
      </c>
      <c r="G74" s="8"/>
      <c r="H74" s="11"/>
      <c r="I74" s="3"/>
      <c r="J74" s="3"/>
      <c r="K74" s="3"/>
      <c r="L74" s="3"/>
      <c r="M74" s="14">
        <f t="shared" si="2"/>
        <v>1</v>
      </c>
    </row>
    <row r="75" spans="1:13" ht="12">
      <c r="A75" s="3">
        <v>74</v>
      </c>
      <c r="B75" s="6" t="s">
        <v>329</v>
      </c>
      <c r="C75" s="6">
        <v>96</v>
      </c>
      <c r="D75" s="6" t="s">
        <v>214</v>
      </c>
      <c r="E75" s="3"/>
      <c r="F75" s="11"/>
      <c r="G75" s="3">
        <v>1</v>
      </c>
      <c r="H75" s="11"/>
      <c r="I75" s="3"/>
      <c r="J75" s="3"/>
      <c r="K75" s="3"/>
      <c r="L75" s="3"/>
      <c r="M75" s="14">
        <f t="shared" si="2"/>
        <v>1</v>
      </c>
    </row>
    <row r="76" spans="1:13" ht="12">
      <c r="A76" s="3">
        <v>75</v>
      </c>
      <c r="B76" s="6" t="s">
        <v>56</v>
      </c>
      <c r="C76" s="6">
        <v>96</v>
      </c>
      <c r="D76" s="6" t="s">
        <v>17</v>
      </c>
      <c r="E76" s="3"/>
      <c r="F76" s="11"/>
      <c r="G76" s="3">
        <v>1</v>
      </c>
      <c r="H76" s="12"/>
      <c r="I76" s="19"/>
      <c r="J76" s="3"/>
      <c r="K76" s="3"/>
      <c r="L76" s="3"/>
      <c r="M76" s="14">
        <f t="shared" si="2"/>
        <v>1</v>
      </c>
    </row>
    <row r="77" spans="1:13" ht="12">
      <c r="A77" s="3">
        <v>76</v>
      </c>
      <c r="B77" s="6" t="s">
        <v>398</v>
      </c>
      <c r="C77" s="6">
        <v>96</v>
      </c>
      <c r="D77" s="6" t="s">
        <v>30</v>
      </c>
      <c r="E77" s="3"/>
      <c r="F77" s="8">
        <v>1</v>
      </c>
      <c r="G77" s="8"/>
      <c r="H77" s="12"/>
      <c r="I77" s="19"/>
      <c r="J77" s="3"/>
      <c r="K77" s="3"/>
      <c r="L77" s="3"/>
      <c r="M77" s="14">
        <f t="shared" si="2"/>
        <v>1</v>
      </c>
    </row>
    <row r="78" spans="1:13" ht="12">
      <c r="A78" s="3">
        <v>77</v>
      </c>
      <c r="B78" s="6" t="s">
        <v>34</v>
      </c>
      <c r="C78" s="6">
        <v>95</v>
      </c>
      <c r="D78" s="6" t="s">
        <v>384</v>
      </c>
      <c r="E78" s="3"/>
      <c r="F78" s="11"/>
      <c r="G78" s="3">
        <v>1</v>
      </c>
      <c r="H78" s="12"/>
      <c r="I78" s="19"/>
      <c r="J78" s="3"/>
      <c r="K78" s="3"/>
      <c r="L78" s="3"/>
      <c r="M78" s="14">
        <f t="shared" si="2"/>
        <v>1</v>
      </c>
    </row>
    <row r="79" spans="1:13" ht="12">
      <c r="A79" s="3">
        <v>78</v>
      </c>
      <c r="B79" s="6" t="s">
        <v>394</v>
      </c>
      <c r="C79" s="6">
        <v>95</v>
      </c>
      <c r="D79" s="6" t="s">
        <v>342</v>
      </c>
      <c r="E79" s="3"/>
      <c r="F79" s="8">
        <v>1</v>
      </c>
      <c r="G79" s="8"/>
      <c r="H79" s="12"/>
      <c r="I79" s="19"/>
      <c r="J79" s="3"/>
      <c r="K79" s="3"/>
      <c r="L79" s="3"/>
      <c r="M79" s="14">
        <f t="shared" si="2"/>
        <v>1</v>
      </c>
    </row>
    <row r="80" spans="1:13" ht="12">
      <c r="A80" s="3">
        <v>79</v>
      </c>
      <c r="B80" s="6" t="s">
        <v>458</v>
      </c>
      <c r="C80" s="6">
        <v>96</v>
      </c>
      <c r="D80" s="6" t="s">
        <v>214</v>
      </c>
      <c r="E80" s="3"/>
      <c r="F80" s="11"/>
      <c r="G80" s="3">
        <v>1</v>
      </c>
      <c r="H80" s="12"/>
      <c r="I80" s="19"/>
      <c r="J80" s="3"/>
      <c r="K80" s="3"/>
      <c r="L80" s="3"/>
      <c r="M80" s="14">
        <f t="shared" si="2"/>
        <v>1</v>
      </c>
    </row>
    <row r="81" spans="1:13" ht="12">
      <c r="A81" s="3">
        <v>80</v>
      </c>
      <c r="B81" s="6" t="s">
        <v>399</v>
      </c>
      <c r="C81" s="6">
        <v>96</v>
      </c>
      <c r="D81" s="6" t="s">
        <v>363</v>
      </c>
      <c r="E81" s="3"/>
      <c r="F81" s="8">
        <v>1</v>
      </c>
      <c r="G81" s="8"/>
      <c r="H81" s="12"/>
      <c r="I81" s="19"/>
      <c r="J81" s="3"/>
      <c r="K81" s="3"/>
      <c r="L81" s="3"/>
      <c r="M81" s="14">
        <f t="shared" si="2"/>
        <v>1</v>
      </c>
    </row>
    <row r="82" spans="1:13" ht="12">
      <c r="A82" s="3">
        <v>81</v>
      </c>
      <c r="B82" s="6" t="s">
        <v>460</v>
      </c>
      <c r="C82" s="6">
        <v>96</v>
      </c>
      <c r="D82" s="6" t="s">
        <v>411</v>
      </c>
      <c r="E82" s="3"/>
      <c r="F82" s="11"/>
      <c r="G82" s="3">
        <v>1</v>
      </c>
      <c r="H82" s="12"/>
      <c r="I82" s="19"/>
      <c r="J82" s="3"/>
      <c r="K82" s="3"/>
      <c r="L82" s="3"/>
      <c r="M82" s="14">
        <f t="shared" si="2"/>
        <v>1</v>
      </c>
    </row>
    <row r="83" spans="1:13" ht="12">
      <c r="A83" s="3">
        <v>82</v>
      </c>
      <c r="B83" s="6" t="s">
        <v>91</v>
      </c>
      <c r="C83" s="3">
        <v>95</v>
      </c>
      <c r="D83" s="6" t="s">
        <v>450</v>
      </c>
      <c r="E83" s="8">
        <v>0.6666666666666666</v>
      </c>
      <c r="F83" s="3"/>
      <c r="G83" s="3">
        <v>0</v>
      </c>
      <c r="H83" s="3"/>
      <c r="I83" s="3"/>
      <c r="J83" s="3"/>
      <c r="K83" s="3"/>
      <c r="L83" s="3"/>
      <c r="M83" s="14">
        <f>LARGE(E83:L83,1)+LARGE(E83:L83,2)</f>
        <v>0.6666666666666666</v>
      </c>
    </row>
    <row r="84" spans="1:13" ht="12">
      <c r="A84" s="3">
        <v>83</v>
      </c>
      <c r="B84" s="6" t="s">
        <v>328</v>
      </c>
      <c r="C84" s="6">
        <v>96</v>
      </c>
      <c r="D84" s="6" t="s">
        <v>30</v>
      </c>
      <c r="E84" s="3"/>
      <c r="F84" s="8">
        <v>0</v>
      </c>
      <c r="G84" s="8"/>
      <c r="H84" s="3"/>
      <c r="I84" s="3"/>
      <c r="J84" s="3"/>
      <c r="K84" s="3"/>
      <c r="L84" s="3"/>
      <c r="M84" s="14">
        <f aca="true" t="shared" si="3" ref="M84:M91">SUM(E84:L84)</f>
        <v>0</v>
      </c>
    </row>
    <row r="85" spans="1:13" ht="12">
      <c r="A85" s="3">
        <v>84</v>
      </c>
      <c r="B85" s="6" t="s">
        <v>464</v>
      </c>
      <c r="C85" s="6">
        <v>96</v>
      </c>
      <c r="D85" s="6" t="s">
        <v>253</v>
      </c>
      <c r="E85" s="6"/>
      <c r="F85" s="6"/>
      <c r="G85" s="14"/>
      <c r="H85" s="23"/>
      <c r="I85" s="6"/>
      <c r="J85" s="3"/>
      <c r="K85" s="3"/>
      <c r="L85" s="3">
        <v>0</v>
      </c>
      <c r="M85" s="14">
        <f t="shared" si="3"/>
        <v>0</v>
      </c>
    </row>
    <row r="86" spans="1:13" ht="12">
      <c r="A86" s="3">
        <v>85</v>
      </c>
      <c r="B86" s="6" t="s">
        <v>296</v>
      </c>
      <c r="C86" s="6">
        <v>95</v>
      </c>
      <c r="D86" s="6" t="s">
        <v>450</v>
      </c>
      <c r="E86" s="6"/>
      <c r="F86" s="6"/>
      <c r="G86" s="14"/>
      <c r="H86" s="23"/>
      <c r="I86" s="6"/>
      <c r="J86" s="3"/>
      <c r="K86" s="3"/>
      <c r="L86" s="3">
        <v>0</v>
      </c>
      <c r="M86" s="14">
        <f t="shared" si="3"/>
        <v>0</v>
      </c>
    </row>
    <row r="87" spans="1:13" ht="12">
      <c r="A87" s="3">
        <v>86</v>
      </c>
      <c r="B87" s="6" t="s">
        <v>10</v>
      </c>
      <c r="C87" s="6">
        <v>95</v>
      </c>
      <c r="D87" s="6" t="s">
        <v>383</v>
      </c>
      <c r="E87" s="3"/>
      <c r="F87" s="3"/>
      <c r="G87" s="3">
        <v>0</v>
      </c>
      <c r="H87" s="11"/>
      <c r="I87" s="3"/>
      <c r="J87" s="3"/>
      <c r="K87" s="3"/>
      <c r="L87" s="3"/>
      <c r="M87" s="14">
        <f t="shared" si="3"/>
        <v>0</v>
      </c>
    </row>
    <row r="88" spans="1:13" ht="12">
      <c r="A88" s="3">
        <v>87</v>
      </c>
      <c r="B88" s="6" t="s">
        <v>33</v>
      </c>
      <c r="C88" s="6">
        <v>96</v>
      </c>
      <c r="D88" s="6" t="s">
        <v>17</v>
      </c>
      <c r="E88" s="3"/>
      <c r="F88" s="3"/>
      <c r="G88" s="3">
        <v>0</v>
      </c>
      <c r="H88" s="11"/>
      <c r="I88" s="3"/>
      <c r="J88" s="3"/>
      <c r="K88" s="3"/>
      <c r="L88" s="3"/>
      <c r="M88" s="14">
        <f t="shared" si="3"/>
        <v>0</v>
      </c>
    </row>
    <row r="89" spans="1:13" ht="12">
      <c r="A89" s="3">
        <v>88</v>
      </c>
      <c r="B89" s="6" t="s">
        <v>224</v>
      </c>
      <c r="C89" s="6">
        <v>95</v>
      </c>
      <c r="D89" s="6" t="s">
        <v>378</v>
      </c>
      <c r="E89" s="6"/>
      <c r="F89" s="6"/>
      <c r="G89" s="14"/>
      <c r="H89" s="23"/>
      <c r="I89" s="6"/>
      <c r="J89" s="3"/>
      <c r="K89" s="3"/>
      <c r="L89" s="3">
        <v>0</v>
      </c>
      <c r="M89" s="14">
        <f t="shared" si="3"/>
        <v>0</v>
      </c>
    </row>
    <row r="90" spans="1:13" ht="12">
      <c r="A90" s="3">
        <v>89</v>
      </c>
      <c r="B90" s="6" t="s">
        <v>31</v>
      </c>
      <c r="C90" s="6">
        <v>96</v>
      </c>
      <c r="D90" s="6" t="s">
        <v>128</v>
      </c>
      <c r="E90" s="3"/>
      <c r="F90" s="3"/>
      <c r="G90" s="3">
        <v>0</v>
      </c>
      <c r="H90" s="12"/>
      <c r="I90" s="19"/>
      <c r="J90" s="3"/>
      <c r="K90" s="3"/>
      <c r="L90" s="3"/>
      <c r="M90" s="14">
        <f t="shared" si="3"/>
        <v>0</v>
      </c>
    </row>
    <row r="91" spans="1:13" ht="12">
      <c r="A91" s="3">
        <v>90</v>
      </c>
      <c r="B91" s="6" t="s">
        <v>32</v>
      </c>
      <c r="C91" s="6">
        <v>96</v>
      </c>
      <c r="D91" s="6" t="s">
        <v>128</v>
      </c>
      <c r="E91" s="3"/>
      <c r="F91" s="3"/>
      <c r="G91" s="3">
        <v>0</v>
      </c>
      <c r="H91" s="12"/>
      <c r="I91" s="19"/>
      <c r="J91" s="3"/>
      <c r="K91" s="3"/>
      <c r="L91" s="3"/>
      <c r="M91" s="14">
        <f t="shared" si="3"/>
        <v>0</v>
      </c>
    </row>
    <row r="92" spans="4:9" ht="12.75">
      <c r="D92" s="4"/>
      <c r="H92" s="21"/>
      <c r="I92" s="22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3" sqref="B3"/>
    </sheetView>
  </sheetViews>
  <sheetFormatPr defaultColWidth="9.00390625" defaultRowHeight="12.75"/>
  <cols>
    <col min="1" max="1" width="3.375" style="4" customWidth="1"/>
    <col min="2" max="2" width="20.625" style="5" bestFit="1" customWidth="1"/>
    <col min="3" max="3" width="3.25390625" style="4" customWidth="1"/>
    <col min="4" max="4" width="20.75390625" style="10" bestFit="1" customWidth="1"/>
    <col min="5" max="9" width="9.125" style="4" customWidth="1"/>
    <col min="10" max="10" width="12.375" style="4" bestFit="1" customWidth="1"/>
    <col min="11" max="12" width="9.125" style="4" customWidth="1"/>
    <col min="13" max="16384" width="9.125" style="5" customWidth="1"/>
  </cols>
  <sheetData>
    <row r="1" spans="1:13" ht="12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436</v>
      </c>
    </row>
    <row r="2" spans="1:13" ht="12" customHeight="1">
      <c r="A2" s="3"/>
      <c r="B2" s="6"/>
      <c r="C2" s="3"/>
      <c r="D2" s="7"/>
      <c r="E2" s="3"/>
      <c r="F2" s="3"/>
      <c r="G2" s="3"/>
      <c r="H2" s="3"/>
      <c r="I2" s="3"/>
      <c r="J2" s="3"/>
      <c r="K2" s="3"/>
      <c r="L2" s="3"/>
      <c r="M2" s="6"/>
    </row>
    <row r="3" spans="1:13" ht="12">
      <c r="A3" s="3">
        <v>1</v>
      </c>
      <c r="B3" s="9" t="s">
        <v>220</v>
      </c>
      <c r="C3" s="18">
        <v>93</v>
      </c>
      <c r="D3" s="6" t="s">
        <v>202</v>
      </c>
      <c r="E3" s="8">
        <v>929.3333333333334</v>
      </c>
      <c r="F3" s="3">
        <v>961</v>
      </c>
      <c r="G3" s="3">
        <v>704</v>
      </c>
      <c r="H3" s="3">
        <v>891</v>
      </c>
      <c r="I3" s="3">
        <v>939</v>
      </c>
      <c r="J3" s="3">
        <v>943</v>
      </c>
      <c r="K3" s="3">
        <v>913</v>
      </c>
      <c r="L3" s="3">
        <v>1000</v>
      </c>
      <c r="M3" s="14">
        <f aca="true" t="shared" si="0" ref="M3:M24">LARGE(E3:L3,1)+LARGE(E3:L3,2)+LARGE(E3:L3,3)</f>
        <v>2904</v>
      </c>
    </row>
    <row r="4" spans="1:13" ht="12">
      <c r="A4" s="3">
        <v>2</v>
      </c>
      <c r="B4" s="6" t="s">
        <v>73</v>
      </c>
      <c r="C4" s="3">
        <v>93</v>
      </c>
      <c r="D4" s="6" t="s">
        <v>39</v>
      </c>
      <c r="E4" s="8">
        <v>906.6666666666666</v>
      </c>
      <c r="F4" s="3">
        <v>1000</v>
      </c>
      <c r="G4" s="3">
        <v>850</v>
      </c>
      <c r="H4" s="3">
        <v>809</v>
      </c>
      <c r="I4" s="3">
        <v>745</v>
      </c>
      <c r="J4" s="3">
        <v>658</v>
      </c>
      <c r="K4" s="3">
        <v>690</v>
      </c>
      <c r="L4" s="3">
        <v>675</v>
      </c>
      <c r="M4" s="14">
        <f t="shared" si="0"/>
        <v>2756.6666666666665</v>
      </c>
    </row>
    <row r="5" spans="1:13" ht="12">
      <c r="A5" s="3">
        <v>3</v>
      </c>
      <c r="B5" s="6" t="s">
        <v>322</v>
      </c>
      <c r="C5" s="3">
        <v>94</v>
      </c>
      <c r="D5" s="6" t="s">
        <v>214</v>
      </c>
      <c r="E5" s="3"/>
      <c r="F5" s="3">
        <v>900</v>
      </c>
      <c r="G5" s="3">
        <v>984</v>
      </c>
      <c r="H5" s="3">
        <v>813</v>
      </c>
      <c r="I5" s="3">
        <v>708</v>
      </c>
      <c r="J5" s="3">
        <v>676</v>
      </c>
      <c r="K5" s="3">
        <v>810</v>
      </c>
      <c r="L5" s="3">
        <v>589</v>
      </c>
      <c r="M5" s="14">
        <f t="shared" si="0"/>
        <v>2697</v>
      </c>
    </row>
    <row r="6" spans="1:13" ht="12">
      <c r="A6" s="3">
        <v>4</v>
      </c>
      <c r="B6" s="6" t="s">
        <v>308</v>
      </c>
      <c r="C6" s="18">
        <v>93</v>
      </c>
      <c r="D6" s="6" t="s">
        <v>198</v>
      </c>
      <c r="E6" s="8">
        <v>415.6666666666667</v>
      </c>
      <c r="F6" s="3">
        <v>837</v>
      </c>
      <c r="G6" s="3">
        <v>556</v>
      </c>
      <c r="H6" s="3">
        <v>879</v>
      </c>
      <c r="I6" s="8">
        <v>814</v>
      </c>
      <c r="J6" s="3">
        <v>798</v>
      </c>
      <c r="K6" s="3">
        <v>769</v>
      </c>
      <c r="L6" s="3">
        <v>954</v>
      </c>
      <c r="M6" s="14">
        <f t="shared" si="0"/>
        <v>2670</v>
      </c>
    </row>
    <row r="7" spans="1:13" ht="12">
      <c r="A7" s="3">
        <v>5</v>
      </c>
      <c r="B7" s="6" t="s">
        <v>227</v>
      </c>
      <c r="C7" s="3">
        <v>93</v>
      </c>
      <c r="D7" s="6" t="s">
        <v>214</v>
      </c>
      <c r="E7" s="8">
        <v>434.6666666666667</v>
      </c>
      <c r="F7" s="3">
        <v>904</v>
      </c>
      <c r="G7" s="3">
        <v>480</v>
      </c>
      <c r="H7" s="3">
        <v>585</v>
      </c>
      <c r="I7" s="8">
        <v>835</v>
      </c>
      <c r="J7" s="3">
        <v>0</v>
      </c>
      <c r="K7" s="3">
        <v>601</v>
      </c>
      <c r="L7" s="3">
        <v>849</v>
      </c>
      <c r="M7" s="14">
        <f t="shared" si="0"/>
        <v>2588</v>
      </c>
    </row>
    <row r="8" spans="1:13" ht="12">
      <c r="A8" s="3">
        <v>6</v>
      </c>
      <c r="B8" s="6" t="s">
        <v>344</v>
      </c>
      <c r="C8" s="3">
        <v>93</v>
      </c>
      <c r="D8" s="6" t="s">
        <v>215</v>
      </c>
      <c r="E8" s="8">
        <v>872</v>
      </c>
      <c r="F8" s="3">
        <v>867</v>
      </c>
      <c r="G8" s="3">
        <v>746</v>
      </c>
      <c r="H8" s="3">
        <v>622</v>
      </c>
      <c r="I8" s="8"/>
      <c r="J8" s="11"/>
      <c r="K8" s="3"/>
      <c r="L8" s="3">
        <v>743</v>
      </c>
      <c r="M8" s="14">
        <f t="shared" si="0"/>
        <v>2485</v>
      </c>
    </row>
    <row r="9" spans="1:13" ht="12">
      <c r="A9" s="3">
        <v>7</v>
      </c>
      <c r="B9" s="6" t="s">
        <v>223</v>
      </c>
      <c r="C9" s="3">
        <v>93</v>
      </c>
      <c r="D9" s="6" t="s">
        <v>454</v>
      </c>
      <c r="E9" s="8">
        <v>504.6666666666667</v>
      </c>
      <c r="F9" s="3">
        <v>805</v>
      </c>
      <c r="G9" s="3">
        <v>679</v>
      </c>
      <c r="H9" s="3">
        <v>192</v>
      </c>
      <c r="I9" s="3"/>
      <c r="J9" s="3"/>
      <c r="K9" s="3"/>
      <c r="L9" s="3">
        <v>815</v>
      </c>
      <c r="M9" s="14">
        <f t="shared" si="0"/>
        <v>2299</v>
      </c>
    </row>
    <row r="10" spans="1:13" ht="12">
      <c r="A10" s="3">
        <v>8</v>
      </c>
      <c r="B10" s="6" t="s">
        <v>264</v>
      </c>
      <c r="C10" s="3">
        <v>94</v>
      </c>
      <c r="D10" s="6" t="s">
        <v>378</v>
      </c>
      <c r="E10" s="3"/>
      <c r="F10" s="3">
        <v>0</v>
      </c>
      <c r="G10" s="3">
        <v>837</v>
      </c>
      <c r="H10" s="3">
        <v>886</v>
      </c>
      <c r="I10" s="3"/>
      <c r="J10" s="3"/>
      <c r="K10" s="3"/>
      <c r="L10" s="3">
        <v>570</v>
      </c>
      <c r="M10" s="14">
        <f t="shared" si="0"/>
        <v>2293</v>
      </c>
    </row>
    <row r="11" spans="1:13" ht="12">
      <c r="A11" s="3">
        <v>9</v>
      </c>
      <c r="B11" s="6" t="s">
        <v>187</v>
      </c>
      <c r="C11" s="3">
        <v>94</v>
      </c>
      <c r="D11" s="6" t="s">
        <v>364</v>
      </c>
      <c r="E11" s="3"/>
      <c r="F11" s="3">
        <v>689</v>
      </c>
      <c r="G11" s="3">
        <v>801</v>
      </c>
      <c r="H11" s="3">
        <v>617</v>
      </c>
      <c r="I11" s="3"/>
      <c r="J11" s="3"/>
      <c r="K11" s="3"/>
      <c r="L11" s="3">
        <v>722</v>
      </c>
      <c r="M11" s="14">
        <f t="shared" si="0"/>
        <v>2212</v>
      </c>
    </row>
    <row r="12" spans="1:13" ht="12">
      <c r="A12" s="3">
        <v>10</v>
      </c>
      <c r="B12" s="6" t="s">
        <v>160</v>
      </c>
      <c r="C12" s="18">
        <v>93</v>
      </c>
      <c r="D12" s="6" t="s">
        <v>198</v>
      </c>
      <c r="E12" s="8">
        <v>434.6666666666667</v>
      </c>
      <c r="F12" s="3">
        <v>832</v>
      </c>
      <c r="G12" s="3">
        <v>91</v>
      </c>
      <c r="H12" s="3">
        <v>784</v>
      </c>
      <c r="I12" s="3">
        <v>470</v>
      </c>
      <c r="J12" s="3">
        <v>184</v>
      </c>
      <c r="K12" s="3">
        <v>507</v>
      </c>
      <c r="L12" s="3">
        <v>502</v>
      </c>
      <c r="M12" s="14">
        <f t="shared" si="0"/>
        <v>2123</v>
      </c>
    </row>
    <row r="13" spans="1:13" ht="12">
      <c r="A13" s="3">
        <v>11</v>
      </c>
      <c r="B13" s="6" t="s">
        <v>265</v>
      </c>
      <c r="C13" s="3">
        <v>94</v>
      </c>
      <c r="D13" s="6" t="s">
        <v>454</v>
      </c>
      <c r="E13" s="3"/>
      <c r="F13" s="3">
        <v>633</v>
      </c>
      <c r="G13" s="3">
        <v>690</v>
      </c>
      <c r="H13" s="3">
        <v>788</v>
      </c>
      <c r="I13" s="8"/>
      <c r="J13" s="11"/>
      <c r="K13" s="3"/>
      <c r="L13" s="3">
        <v>608</v>
      </c>
      <c r="M13" s="14">
        <f t="shared" si="0"/>
        <v>2111</v>
      </c>
    </row>
    <row r="14" spans="1:13" ht="12">
      <c r="A14" s="3">
        <v>12</v>
      </c>
      <c r="B14" s="6" t="s">
        <v>86</v>
      </c>
      <c r="C14" s="3">
        <v>93</v>
      </c>
      <c r="D14" s="6" t="s">
        <v>215</v>
      </c>
      <c r="E14" s="3"/>
      <c r="F14" s="3">
        <v>733</v>
      </c>
      <c r="G14" s="3">
        <v>827</v>
      </c>
      <c r="H14" s="3">
        <v>476</v>
      </c>
      <c r="I14" s="3"/>
      <c r="J14" s="3"/>
      <c r="K14" s="3"/>
      <c r="L14" s="3"/>
      <c r="M14" s="14">
        <f t="shared" si="0"/>
        <v>2036</v>
      </c>
    </row>
    <row r="15" spans="1:13" ht="12">
      <c r="A15" s="3">
        <v>13</v>
      </c>
      <c r="B15" s="6" t="s">
        <v>95</v>
      </c>
      <c r="C15" s="3">
        <v>93</v>
      </c>
      <c r="D15" s="6" t="s">
        <v>450</v>
      </c>
      <c r="E15" s="8">
        <v>124.33333333333333</v>
      </c>
      <c r="F15" s="3">
        <v>833</v>
      </c>
      <c r="G15" s="3">
        <v>1</v>
      </c>
      <c r="H15" s="3">
        <v>555</v>
      </c>
      <c r="I15" s="8"/>
      <c r="J15" s="3"/>
      <c r="K15" s="3"/>
      <c r="L15" s="3">
        <v>573</v>
      </c>
      <c r="M15" s="14">
        <f t="shared" si="0"/>
        <v>1961</v>
      </c>
    </row>
    <row r="16" spans="1:13" ht="12">
      <c r="A16" s="3">
        <v>14</v>
      </c>
      <c r="B16" s="6" t="s">
        <v>266</v>
      </c>
      <c r="C16" s="3">
        <v>94</v>
      </c>
      <c r="D16" s="6" t="s">
        <v>214</v>
      </c>
      <c r="E16" s="3"/>
      <c r="F16" s="3">
        <v>736</v>
      </c>
      <c r="G16" s="3">
        <v>577</v>
      </c>
      <c r="H16" s="3">
        <v>460</v>
      </c>
      <c r="I16" s="8"/>
      <c r="J16" s="3"/>
      <c r="K16" s="3"/>
      <c r="L16" s="3">
        <v>585</v>
      </c>
      <c r="M16" s="14">
        <f t="shared" si="0"/>
        <v>1898</v>
      </c>
    </row>
    <row r="17" spans="1:13" ht="12">
      <c r="A17" s="3">
        <v>15</v>
      </c>
      <c r="B17" s="6" t="s">
        <v>268</v>
      </c>
      <c r="C17" s="3">
        <v>94</v>
      </c>
      <c r="D17" s="6" t="s">
        <v>363</v>
      </c>
      <c r="E17" s="3"/>
      <c r="F17" s="3">
        <v>615</v>
      </c>
      <c r="G17" s="3">
        <v>391</v>
      </c>
      <c r="H17" s="3">
        <v>573</v>
      </c>
      <c r="I17" s="8"/>
      <c r="J17" s="3"/>
      <c r="K17" s="3"/>
      <c r="L17" s="3"/>
      <c r="M17" s="14">
        <f t="shared" si="0"/>
        <v>1579</v>
      </c>
    </row>
    <row r="18" spans="1:13" ht="12">
      <c r="A18" s="3">
        <v>16</v>
      </c>
      <c r="B18" s="6" t="s">
        <v>2</v>
      </c>
      <c r="C18" s="3">
        <v>94</v>
      </c>
      <c r="D18" s="6" t="s">
        <v>412</v>
      </c>
      <c r="E18" s="3"/>
      <c r="F18" s="11"/>
      <c r="G18" s="3">
        <v>494</v>
      </c>
      <c r="H18" s="3">
        <v>536</v>
      </c>
      <c r="I18" s="3"/>
      <c r="J18" s="3"/>
      <c r="K18" s="3"/>
      <c r="L18" s="3">
        <v>539</v>
      </c>
      <c r="M18" s="14">
        <f t="shared" si="0"/>
        <v>1569</v>
      </c>
    </row>
    <row r="19" spans="1:13" ht="12">
      <c r="A19" s="3">
        <v>17</v>
      </c>
      <c r="B19" s="6" t="s">
        <v>188</v>
      </c>
      <c r="C19" s="3">
        <v>94</v>
      </c>
      <c r="D19" s="6" t="s">
        <v>30</v>
      </c>
      <c r="E19" s="3"/>
      <c r="F19" s="3">
        <v>555</v>
      </c>
      <c r="G19" s="3">
        <v>507</v>
      </c>
      <c r="H19" s="3">
        <v>28</v>
      </c>
      <c r="I19" s="8"/>
      <c r="J19" s="11"/>
      <c r="K19" s="3"/>
      <c r="L19" s="3">
        <v>504</v>
      </c>
      <c r="M19" s="14">
        <f t="shared" si="0"/>
        <v>1566</v>
      </c>
    </row>
    <row r="20" spans="1:13" ht="12">
      <c r="A20" s="3">
        <v>18</v>
      </c>
      <c r="B20" s="6" t="s">
        <v>82</v>
      </c>
      <c r="C20" s="3">
        <v>93</v>
      </c>
      <c r="D20" s="6" t="s">
        <v>30</v>
      </c>
      <c r="E20" s="8">
        <v>366.6666666666667</v>
      </c>
      <c r="F20" s="3"/>
      <c r="G20" s="3">
        <v>1</v>
      </c>
      <c r="H20" s="3">
        <v>608</v>
      </c>
      <c r="I20" s="8"/>
      <c r="J20" s="11"/>
      <c r="K20" s="3"/>
      <c r="L20" s="3">
        <v>589</v>
      </c>
      <c r="M20" s="14">
        <f t="shared" si="0"/>
        <v>1563.6666666666667</v>
      </c>
    </row>
    <row r="21" spans="1:13" ht="12">
      <c r="A21" s="3">
        <v>19</v>
      </c>
      <c r="B21" s="6" t="s">
        <v>270</v>
      </c>
      <c r="C21" s="3">
        <v>94</v>
      </c>
      <c r="D21" s="6" t="s">
        <v>214</v>
      </c>
      <c r="E21" s="3"/>
      <c r="F21" s="3">
        <v>454</v>
      </c>
      <c r="G21" s="3">
        <v>664</v>
      </c>
      <c r="H21" s="11"/>
      <c r="I21" s="3"/>
      <c r="J21" s="3"/>
      <c r="K21" s="3"/>
      <c r="L21" s="3">
        <v>422</v>
      </c>
      <c r="M21" s="14">
        <f t="shared" si="0"/>
        <v>1540</v>
      </c>
    </row>
    <row r="22" spans="1:13" ht="12">
      <c r="A22" s="3">
        <v>20</v>
      </c>
      <c r="B22" s="6" t="s">
        <v>221</v>
      </c>
      <c r="C22" s="3">
        <v>93</v>
      </c>
      <c r="D22" s="6" t="s">
        <v>202</v>
      </c>
      <c r="E22" s="8">
        <v>511.6666666666667</v>
      </c>
      <c r="F22" s="3">
        <v>892</v>
      </c>
      <c r="G22" s="3"/>
      <c r="H22" s="3">
        <v>1</v>
      </c>
      <c r="I22" s="3"/>
      <c r="J22" s="3"/>
      <c r="K22" s="3"/>
      <c r="L22" s="3">
        <v>0</v>
      </c>
      <c r="M22" s="14">
        <f t="shared" si="0"/>
        <v>1404.6666666666667</v>
      </c>
    </row>
    <row r="23" spans="1:13" ht="12">
      <c r="A23" s="3">
        <v>21</v>
      </c>
      <c r="B23" s="6" t="s">
        <v>184</v>
      </c>
      <c r="C23" s="18">
        <v>93</v>
      </c>
      <c r="D23" s="6" t="s">
        <v>199</v>
      </c>
      <c r="E23" s="8">
        <v>256.3333333333333</v>
      </c>
      <c r="F23" s="3">
        <v>728</v>
      </c>
      <c r="G23" s="3"/>
      <c r="H23" s="3">
        <v>416</v>
      </c>
      <c r="I23" s="3"/>
      <c r="J23" s="3"/>
      <c r="K23" s="3"/>
      <c r="L23" s="3"/>
      <c r="M23" s="14">
        <f t="shared" si="0"/>
        <v>1400.3333333333333</v>
      </c>
    </row>
    <row r="24" spans="1:13" ht="12">
      <c r="A24" s="3">
        <v>22</v>
      </c>
      <c r="B24" s="6" t="s">
        <v>180</v>
      </c>
      <c r="C24" s="18">
        <v>93</v>
      </c>
      <c r="D24" s="6" t="s">
        <v>214</v>
      </c>
      <c r="E24" s="8">
        <v>488.3333333333333</v>
      </c>
      <c r="F24" s="3"/>
      <c r="G24" s="3">
        <v>1</v>
      </c>
      <c r="H24" s="3">
        <v>806</v>
      </c>
      <c r="I24" s="3"/>
      <c r="J24" s="3"/>
      <c r="K24" s="3"/>
      <c r="L24" s="3"/>
      <c r="M24" s="14">
        <f t="shared" si="0"/>
        <v>1295.3333333333333</v>
      </c>
    </row>
    <row r="25" spans="1:13" ht="12">
      <c r="A25" s="3">
        <v>23</v>
      </c>
      <c r="B25" s="6" t="s">
        <v>232</v>
      </c>
      <c r="C25" s="3">
        <v>94</v>
      </c>
      <c r="D25" s="6" t="s">
        <v>386</v>
      </c>
      <c r="E25" s="3"/>
      <c r="F25" s="11"/>
      <c r="G25" s="3">
        <v>684</v>
      </c>
      <c r="H25" s="3">
        <v>591</v>
      </c>
      <c r="I25" s="8"/>
      <c r="J25" s="11"/>
      <c r="K25" s="3"/>
      <c r="L25" s="3"/>
      <c r="M25" s="14">
        <f>SUM(E25:L25)</f>
        <v>1275</v>
      </c>
    </row>
    <row r="26" spans="1:13" ht="12">
      <c r="A26" s="3">
        <v>24</v>
      </c>
      <c r="B26" s="6" t="s">
        <v>77</v>
      </c>
      <c r="C26" s="3">
        <v>93</v>
      </c>
      <c r="D26" s="6" t="s">
        <v>214</v>
      </c>
      <c r="E26" s="8">
        <v>269.3333333333333</v>
      </c>
      <c r="F26" s="3"/>
      <c r="G26" s="3">
        <v>365</v>
      </c>
      <c r="H26" s="3">
        <v>629</v>
      </c>
      <c r="I26" s="3"/>
      <c r="J26" s="3"/>
      <c r="K26" s="3"/>
      <c r="L26" s="3"/>
      <c r="M26" s="14">
        <f aca="true" t="shared" si="1" ref="M26:M31">LARGE(E26:L26,1)+LARGE(E26:L26,2)+LARGE(E26:L26,3)</f>
        <v>1263.3333333333333</v>
      </c>
    </row>
    <row r="27" spans="1:13" ht="12">
      <c r="A27" s="3">
        <v>25</v>
      </c>
      <c r="B27" s="6" t="s">
        <v>207</v>
      </c>
      <c r="C27" s="3">
        <v>94</v>
      </c>
      <c r="D27" s="6" t="s">
        <v>387</v>
      </c>
      <c r="E27" s="3"/>
      <c r="F27" s="11"/>
      <c r="G27" s="3">
        <v>836</v>
      </c>
      <c r="H27" s="12">
        <v>0</v>
      </c>
      <c r="I27" s="8"/>
      <c r="J27" s="11"/>
      <c r="K27" s="3"/>
      <c r="L27" s="3">
        <v>403</v>
      </c>
      <c r="M27" s="14">
        <f t="shared" si="1"/>
        <v>1239</v>
      </c>
    </row>
    <row r="28" spans="1:13" ht="12">
      <c r="A28" s="3">
        <v>26</v>
      </c>
      <c r="B28" s="6" t="s">
        <v>269</v>
      </c>
      <c r="C28" s="3">
        <v>94</v>
      </c>
      <c r="D28" s="6" t="s">
        <v>214</v>
      </c>
      <c r="E28" s="3"/>
      <c r="F28" s="3">
        <v>553</v>
      </c>
      <c r="G28" s="3">
        <v>1</v>
      </c>
      <c r="H28" s="3">
        <v>559</v>
      </c>
      <c r="I28" s="3"/>
      <c r="J28" s="3"/>
      <c r="K28" s="3"/>
      <c r="L28" s="3">
        <v>0</v>
      </c>
      <c r="M28" s="14">
        <f t="shared" si="1"/>
        <v>1113</v>
      </c>
    </row>
    <row r="29" spans="1:13" ht="12">
      <c r="A29" s="3">
        <v>27</v>
      </c>
      <c r="B29" s="6" t="s">
        <v>83</v>
      </c>
      <c r="C29" s="3">
        <v>94</v>
      </c>
      <c r="D29" s="6" t="s">
        <v>146</v>
      </c>
      <c r="E29" s="3"/>
      <c r="F29" s="3">
        <v>468</v>
      </c>
      <c r="G29" s="3">
        <v>162</v>
      </c>
      <c r="H29" s="3">
        <v>151</v>
      </c>
      <c r="I29" s="3"/>
      <c r="J29" s="3"/>
      <c r="K29" s="3"/>
      <c r="L29" s="3">
        <v>410</v>
      </c>
      <c r="M29" s="14">
        <f t="shared" si="1"/>
        <v>1040</v>
      </c>
    </row>
    <row r="30" spans="1:13" ht="12">
      <c r="A30" s="3">
        <v>28</v>
      </c>
      <c r="B30" s="6" t="s">
        <v>272</v>
      </c>
      <c r="C30" s="3">
        <v>93</v>
      </c>
      <c r="D30" s="6" t="s">
        <v>214</v>
      </c>
      <c r="E30" s="8">
        <v>228.33333333333334</v>
      </c>
      <c r="F30" s="3">
        <v>586</v>
      </c>
      <c r="G30" s="3"/>
      <c r="H30" s="3"/>
      <c r="I30" s="3"/>
      <c r="J30" s="3"/>
      <c r="K30" s="3"/>
      <c r="L30" s="3">
        <v>141</v>
      </c>
      <c r="M30" s="14">
        <f t="shared" si="1"/>
        <v>955.3333333333334</v>
      </c>
    </row>
    <row r="31" spans="1:13" ht="12">
      <c r="A31" s="3">
        <v>29</v>
      </c>
      <c r="B31" s="6" t="s">
        <v>267</v>
      </c>
      <c r="C31" s="3">
        <v>94</v>
      </c>
      <c r="D31" s="6" t="s">
        <v>214</v>
      </c>
      <c r="E31" s="3"/>
      <c r="F31" s="3">
        <v>565</v>
      </c>
      <c r="G31" s="3">
        <v>364</v>
      </c>
      <c r="H31" s="3">
        <v>1</v>
      </c>
      <c r="I31" s="8"/>
      <c r="J31" s="11"/>
      <c r="K31" s="3"/>
      <c r="L31" s="3"/>
      <c r="M31" s="14">
        <f t="shared" si="1"/>
        <v>930</v>
      </c>
    </row>
    <row r="32" spans="1:13" ht="12">
      <c r="A32" s="3">
        <v>30</v>
      </c>
      <c r="B32" s="6" t="s">
        <v>357</v>
      </c>
      <c r="C32" s="3">
        <v>93</v>
      </c>
      <c r="D32" s="6" t="s">
        <v>144</v>
      </c>
      <c r="E32" s="8">
        <v>914.3333333333334</v>
      </c>
      <c r="F32" s="3"/>
      <c r="G32" s="3"/>
      <c r="H32" s="3"/>
      <c r="I32" s="3"/>
      <c r="J32" s="3"/>
      <c r="K32" s="3"/>
      <c r="L32" s="3"/>
      <c r="M32" s="14">
        <f>SUM(E32:L32)</f>
        <v>914.3333333333334</v>
      </c>
    </row>
    <row r="33" spans="1:13" ht="12">
      <c r="A33" s="3">
        <v>31</v>
      </c>
      <c r="B33" s="6" t="s">
        <v>0</v>
      </c>
      <c r="C33" s="18">
        <v>93</v>
      </c>
      <c r="D33" s="6" t="s">
        <v>214</v>
      </c>
      <c r="E33" s="8">
        <v>82.66666666666667</v>
      </c>
      <c r="F33" s="3">
        <v>765</v>
      </c>
      <c r="G33" s="3">
        <v>15</v>
      </c>
      <c r="H33" s="3"/>
      <c r="I33" s="3"/>
      <c r="J33" s="3"/>
      <c r="K33" s="3"/>
      <c r="L33" s="3"/>
      <c r="M33" s="14">
        <f>LARGE(E33:L33,1)+LARGE(E33:L33,2)+LARGE(E33:L33,3)</f>
        <v>862.6666666666666</v>
      </c>
    </row>
    <row r="34" spans="1:13" ht="12">
      <c r="A34" s="3">
        <v>32</v>
      </c>
      <c r="B34" s="6" t="s">
        <v>401</v>
      </c>
      <c r="C34" s="3">
        <v>93</v>
      </c>
      <c r="D34" s="6" t="s">
        <v>342</v>
      </c>
      <c r="E34" s="3"/>
      <c r="F34" s="3">
        <v>629</v>
      </c>
      <c r="G34" s="3">
        <v>196</v>
      </c>
      <c r="H34" s="11"/>
      <c r="I34" s="8"/>
      <c r="J34" s="11"/>
      <c r="K34" s="3"/>
      <c r="L34" s="3">
        <v>0</v>
      </c>
      <c r="M34" s="14">
        <f>LARGE(E34:L34,1)+LARGE(E34:L34,2)+LARGE(E34:L34,3)</f>
        <v>825</v>
      </c>
    </row>
    <row r="35" spans="1:13" ht="12">
      <c r="A35" s="3">
        <v>33</v>
      </c>
      <c r="B35" s="6" t="s">
        <v>66</v>
      </c>
      <c r="C35" s="3">
        <v>93</v>
      </c>
      <c r="D35" s="6" t="s">
        <v>252</v>
      </c>
      <c r="E35" s="6"/>
      <c r="F35" s="23"/>
      <c r="G35" s="14"/>
      <c r="H35" s="23"/>
      <c r="I35" s="6"/>
      <c r="J35" s="3"/>
      <c r="K35" s="3"/>
      <c r="L35" s="3">
        <v>777</v>
      </c>
      <c r="M35" s="14">
        <f>SUM(E35:L35)</f>
        <v>777</v>
      </c>
    </row>
    <row r="36" spans="1:13" ht="12">
      <c r="A36" s="3">
        <v>34</v>
      </c>
      <c r="B36" s="6" t="s">
        <v>456</v>
      </c>
      <c r="C36" s="3">
        <v>93</v>
      </c>
      <c r="D36" s="6" t="s">
        <v>213</v>
      </c>
      <c r="E36" s="8"/>
      <c r="F36" s="3">
        <v>626</v>
      </c>
      <c r="G36" s="3"/>
      <c r="H36" s="3"/>
      <c r="I36" s="8">
        <v>1</v>
      </c>
      <c r="J36" s="3">
        <v>0</v>
      </c>
      <c r="K36" s="3">
        <v>146</v>
      </c>
      <c r="L36" s="3"/>
      <c r="M36" s="14">
        <f>LARGE(E36:L36,1)+LARGE(E36:L36,2)+LARGE(E36:L36,3)</f>
        <v>773</v>
      </c>
    </row>
    <row r="37" spans="1:13" ht="12">
      <c r="A37" s="3">
        <v>35</v>
      </c>
      <c r="B37" s="6" t="s">
        <v>225</v>
      </c>
      <c r="C37" s="3">
        <v>94</v>
      </c>
      <c r="D37" s="6" t="s">
        <v>144</v>
      </c>
      <c r="E37" s="3"/>
      <c r="F37" s="3">
        <v>722</v>
      </c>
      <c r="G37" s="8"/>
      <c r="H37" s="11"/>
      <c r="I37" s="8"/>
      <c r="J37" s="3"/>
      <c r="K37" s="3"/>
      <c r="L37" s="3"/>
      <c r="M37" s="14">
        <f>SUM(E37:L37)</f>
        <v>722</v>
      </c>
    </row>
    <row r="38" spans="1:13" ht="12">
      <c r="A38" s="3">
        <v>36</v>
      </c>
      <c r="B38" s="6" t="s">
        <v>108</v>
      </c>
      <c r="C38" s="3">
        <v>93</v>
      </c>
      <c r="D38" s="6" t="s">
        <v>350</v>
      </c>
      <c r="E38" s="8">
        <v>83.33333333333333</v>
      </c>
      <c r="F38" s="3">
        <v>632</v>
      </c>
      <c r="G38" s="3"/>
      <c r="H38" s="3"/>
      <c r="I38" s="3"/>
      <c r="J38" s="3"/>
      <c r="K38" s="3"/>
      <c r="L38" s="3"/>
      <c r="M38" s="14">
        <f>SUM(E38:L38)</f>
        <v>715.3333333333334</v>
      </c>
    </row>
    <row r="39" spans="1:13" ht="12">
      <c r="A39" s="3">
        <v>37</v>
      </c>
      <c r="B39" s="6" t="s">
        <v>189</v>
      </c>
      <c r="C39" s="3">
        <v>94</v>
      </c>
      <c r="D39" s="6" t="s">
        <v>303</v>
      </c>
      <c r="E39" s="3"/>
      <c r="F39" s="11"/>
      <c r="G39" s="3">
        <v>691</v>
      </c>
      <c r="H39" s="11"/>
      <c r="I39" s="3"/>
      <c r="J39" s="3"/>
      <c r="K39" s="3"/>
      <c r="L39" s="3"/>
      <c r="M39" s="14">
        <f>SUM(E39:L39)</f>
        <v>691</v>
      </c>
    </row>
    <row r="40" spans="1:13" ht="12">
      <c r="A40" s="3">
        <v>38</v>
      </c>
      <c r="B40" s="6" t="s">
        <v>234</v>
      </c>
      <c r="C40" s="3">
        <v>94</v>
      </c>
      <c r="D40" s="6" t="s">
        <v>301</v>
      </c>
      <c r="E40" s="3"/>
      <c r="F40" s="3"/>
      <c r="G40" s="3">
        <v>0</v>
      </c>
      <c r="H40" s="3">
        <v>643</v>
      </c>
      <c r="I40" s="8"/>
      <c r="J40" s="3"/>
      <c r="K40" s="3"/>
      <c r="L40" s="3"/>
      <c r="M40" s="14">
        <f>SUM(E40:L40)</f>
        <v>643</v>
      </c>
    </row>
    <row r="41" spans="1:13" ht="12">
      <c r="A41" s="3">
        <v>39</v>
      </c>
      <c r="B41" s="6" t="s">
        <v>206</v>
      </c>
      <c r="C41" s="3">
        <v>94</v>
      </c>
      <c r="D41" s="6" t="s">
        <v>186</v>
      </c>
      <c r="E41" s="3"/>
      <c r="F41" s="3">
        <v>51</v>
      </c>
      <c r="G41" s="3">
        <v>56</v>
      </c>
      <c r="H41" s="3">
        <v>516</v>
      </c>
      <c r="I41" s="8"/>
      <c r="J41" s="11"/>
      <c r="K41" s="3"/>
      <c r="L41" s="3">
        <v>1</v>
      </c>
      <c r="M41" s="14">
        <f>LARGE(E41:L41,1)+LARGE(E41:L41,2)+LARGE(E41:L41,3)</f>
        <v>623</v>
      </c>
    </row>
    <row r="42" spans="1:13" ht="12">
      <c r="A42" s="3">
        <v>40</v>
      </c>
      <c r="B42" s="6" t="s">
        <v>74</v>
      </c>
      <c r="C42" s="3">
        <v>93</v>
      </c>
      <c r="D42" s="6" t="s">
        <v>183</v>
      </c>
      <c r="E42" s="8">
        <v>611.3333333333334</v>
      </c>
      <c r="F42" s="3"/>
      <c r="G42" s="3"/>
      <c r="H42" s="3"/>
      <c r="I42" s="3"/>
      <c r="J42" s="3"/>
      <c r="K42" s="3"/>
      <c r="L42" s="3"/>
      <c r="M42" s="14">
        <f>SUM(E42:L42)</f>
        <v>611.3333333333334</v>
      </c>
    </row>
    <row r="43" spans="1:13" ht="12">
      <c r="A43" s="3">
        <v>41</v>
      </c>
      <c r="B43" s="6" t="s">
        <v>69</v>
      </c>
      <c r="C43" s="3">
        <v>93</v>
      </c>
      <c r="D43" s="6" t="s">
        <v>214</v>
      </c>
      <c r="E43" s="8">
        <v>215</v>
      </c>
      <c r="F43" s="3"/>
      <c r="G43" s="3"/>
      <c r="H43" s="3">
        <v>374</v>
      </c>
      <c r="I43" s="3"/>
      <c r="J43" s="3"/>
      <c r="K43" s="3"/>
      <c r="L43" s="3">
        <v>1</v>
      </c>
      <c r="M43" s="14">
        <f>LARGE(E43:L43,1)+LARGE(E43:L43,2)+LARGE(E43:L43,3)</f>
        <v>590</v>
      </c>
    </row>
    <row r="44" spans="1:13" ht="12">
      <c r="A44" s="3">
        <v>42</v>
      </c>
      <c r="B44" s="6" t="s">
        <v>298</v>
      </c>
      <c r="C44" s="3">
        <v>93</v>
      </c>
      <c r="D44" s="6" t="s">
        <v>144</v>
      </c>
      <c r="E44" s="8">
        <v>151.66666666666666</v>
      </c>
      <c r="F44" s="3"/>
      <c r="G44" s="3"/>
      <c r="H44" s="3">
        <v>395</v>
      </c>
      <c r="I44" s="8"/>
      <c r="J44" s="11"/>
      <c r="K44" s="3"/>
      <c r="L44" s="3"/>
      <c r="M44" s="14">
        <f>SUM(E44:L44)</f>
        <v>546.6666666666666</v>
      </c>
    </row>
    <row r="45" spans="1:13" ht="12">
      <c r="A45" s="3">
        <v>43</v>
      </c>
      <c r="B45" s="6" t="s">
        <v>1</v>
      </c>
      <c r="C45" s="3">
        <v>94</v>
      </c>
      <c r="D45" s="6" t="s">
        <v>30</v>
      </c>
      <c r="E45" s="3"/>
      <c r="F45" s="3">
        <v>491</v>
      </c>
      <c r="G45" s="8"/>
      <c r="H45" s="11"/>
      <c r="I45" s="8"/>
      <c r="J45" s="3"/>
      <c r="K45" s="3"/>
      <c r="L45" s="3"/>
      <c r="M45" s="14">
        <f>SUM(E45:L45)</f>
        <v>491</v>
      </c>
    </row>
    <row r="46" spans="1:13" ht="12">
      <c r="A46" s="3">
        <v>44</v>
      </c>
      <c r="B46" s="6" t="s">
        <v>75</v>
      </c>
      <c r="C46" s="3">
        <v>93</v>
      </c>
      <c r="D46" s="6" t="s">
        <v>342</v>
      </c>
      <c r="E46" s="8">
        <v>49.333333333333336</v>
      </c>
      <c r="F46" s="3"/>
      <c r="G46" s="3">
        <v>281</v>
      </c>
      <c r="H46" s="3">
        <v>143</v>
      </c>
      <c r="I46" s="8"/>
      <c r="J46" s="3"/>
      <c r="K46" s="3"/>
      <c r="L46" s="3"/>
      <c r="M46" s="14">
        <f>LARGE(E46:L46,1)+LARGE(E46:L46,2)+LARGE(E46:L46,3)</f>
        <v>473.3333333333333</v>
      </c>
    </row>
    <row r="47" spans="1:13" ht="12">
      <c r="A47" s="3">
        <v>45</v>
      </c>
      <c r="B47" s="6" t="s">
        <v>403</v>
      </c>
      <c r="C47" s="3">
        <v>94</v>
      </c>
      <c r="D47" s="6" t="s">
        <v>454</v>
      </c>
      <c r="E47" s="3"/>
      <c r="F47" s="3">
        <v>334</v>
      </c>
      <c r="G47" s="3">
        <v>96</v>
      </c>
      <c r="H47" s="3">
        <v>1</v>
      </c>
      <c r="I47" s="3"/>
      <c r="J47" s="3"/>
      <c r="K47" s="3"/>
      <c r="L47" s="3"/>
      <c r="M47" s="14">
        <f>LARGE(E47:L47,1)+LARGE(E47:L47,2)+LARGE(E47:L47,3)</f>
        <v>431</v>
      </c>
    </row>
    <row r="48" spans="1:13" ht="12">
      <c r="A48" s="3">
        <v>46</v>
      </c>
      <c r="B48" s="6" t="s">
        <v>402</v>
      </c>
      <c r="C48" s="3">
        <v>93</v>
      </c>
      <c r="D48" s="6" t="s">
        <v>450</v>
      </c>
      <c r="E48" s="3"/>
      <c r="F48" s="3">
        <v>397</v>
      </c>
      <c r="G48" s="8"/>
      <c r="H48" s="11"/>
      <c r="I48" s="8"/>
      <c r="J48" s="11"/>
      <c r="K48" s="3"/>
      <c r="L48" s="3"/>
      <c r="M48" s="14">
        <f>SUM(E48:L48)</f>
        <v>397</v>
      </c>
    </row>
    <row r="49" spans="1:13" ht="12">
      <c r="A49" s="3">
        <v>47</v>
      </c>
      <c r="B49" s="6" t="s">
        <v>273</v>
      </c>
      <c r="C49" s="3">
        <v>94</v>
      </c>
      <c r="D49" s="6" t="s">
        <v>383</v>
      </c>
      <c r="E49" s="3"/>
      <c r="F49" s="11"/>
      <c r="G49" s="3">
        <v>285</v>
      </c>
      <c r="H49" s="3">
        <v>1</v>
      </c>
      <c r="I49" s="8"/>
      <c r="J49" s="3"/>
      <c r="K49" s="3"/>
      <c r="L49" s="3"/>
      <c r="M49" s="14">
        <f>SUM(E49:L49)</f>
        <v>286</v>
      </c>
    </row>
    <row r="50" spans="1:13" ht="12">
      <c r="A50" s="3">
        <v>48</v>
      </c>
      <c r="B50" s="6" t="s">
        <v>161</v>
      </c>
      <c r="C50" s="3">
        <v>93</v>
      </c>
      <c r="D50" s="6" t="s">
        <v>183</v>
      </c>
      <c r="E50" s="8">
        <v>188</v>
      </c>
      <c r="F50" s="3"/>
      <c r="G50" s="3"/>
      <c r="H50" s="3"/>
      <c r="I50" s="8"/>
      <c r="J50" s="11"/>
      <c r="K50" s="3"/>
      <c r="L50" s="3"/>
      <c r="M50" s="14">
        <f>SUM(E50:L50)</f>
        <v>188</v>
      </c>
    </row>
    <row r="51" spans="1:13" ht="12">
      <c r="A51" s="3">
        <v>49</v>
      </c>
      <c r="B51" s="6" t="s">
        <v>37</v>
      </c>
      <c r="C51" s="3">
        <v>93</v>
      </c>
      <c r="D51" s="6" t="s">
        <v>106</v>
      </c>
      <c r="E51" s="8">
        <v>135.33333333333334</v>
      </c>
      <c r="F51" s="3"/>
      <c r="G51" s="3"/>
      <c r="H51" s="3"/>
      <c r="I51" s="8"/>
      <c r="J51" s="11"/>
      <c r="K51" s="3"/>
      <c r="L51" s="3"/>
      <c r="M51" s="14">
        <f>SUM(E51:L51)</f>
        <v>135.33333333333334</v>
      </c>
    </row>
    <row r="52" spans="1:13" ht="12">
      <c r="A52" s="3">
        <v>50</v>
      </c>
      <c r="B52" s="6" t="s">
        <v>103</v>
      </c>
      <c r="C52" s="3">
        <v>93</v>
      </c>
      <c r="D52" s="6" t="s">
        <v>30</v>
      </c>
      <c r="E52" s="8">
        <v>135</v>
      </c>
      <c r="F52" s="3"/>
      <c r="G52" s="3"/>
      <c r="H52" s="3"/>
      <c r="I52" s="8"/>
      <c r="J52" s="3"/>
      <c r="K52" s="3"/>
      <c r="L52" s="3"/>
      <c r="M52" s="14">
        <f>SUM(E52:L52)</f>
        <v>135</v>
      </c>
    </row>
    <row r="53" spans="1:13" ht="12">
      <c r="A53" s="3">
        <v>51</v>
      </c>
      <c r="B53" s="6" t="s">
        <v>85</v>
      </c>
      <c r="C53" s="3">
        <v>94</v>
      </c>
      <c r="D53" s="6" t="s">
        <v>382</v>
      </c>
      <c r="E53" s="3"/>
      <c r="F53" s="11"/>
      <c r="G53" s="3">
        <v>1</v>
      </c>
      <c r="H53" s="3">
        <v>60</v>
      </c>
      <c r="I53" s="8"/>
      <c r="J53" s="11"/>
      <c r="K53" s="3"/>
      <c r="L53" s="3">
        <v>0</v>
      </c>
      <c r="M53" s="14">
        <f>LARGE(E53:L53,1)+LARGE(E53:L53,2)+LARGE(E53:L53,3)</f>
        <v>61</v>
      </c>
    </row>
    <row r="54" spans="1:13" ht="12">
      <c r="A54" s="3">
        <v>52</v>
      </c>
      <c r="B54" s="6" t="s">
        <v>271</v>
      </c>
      <c r="C54" s="18">
        <v>93</v>
      </c>
      <c r="D54" s="6" t="s">
        <v>195</v>
      </c>
      <c r="E54" s="8">
        <v>13.666666666666666</v>
      </c>
      <c r="F54" s="3"/>
      <c r="G54" s="3"/>
      <c r="H54" s="3"/>
      <c r="I54" s="8"/>
      <c r="J54" s="11"/>
      <c r="K54" s="3"/>
      <c r="L54" s="3">
        <v>17</v>
      </c>
      <c r="M54" s="14">
        <f>SUM(E54:L54)</f>
        <v>30.666666666666664</v>
      </c>
    </row>
    <row r="55" spans="1:13" ht="12">
      <c r="A55" s="3">
        <v>53</v>
      </c>
      <c r="B55" s="6" t="s">
        <v>68</v>
      </c>
      <c r="C55" s="3">
        <v>93</v>
      </c>
      <c r="D55" s="6" t="s">
        <v>450</v>
      </c>
      <c r="E55" s="6"/>
      <c r="F55" s="23"/>
      <c r="G55" s="14"/>
      <c r="H55" s="23"/>
      <c r="I55" s="6"/>
      <c r="J55" s="3"/>
      <c r="K55" s="3"/>
      <c r="L55" s="3">
        <v>30</v>
      </c>
      <c r="M55" s="14">
        <f>SUM(E55:L55)</f>
        <v>30</v>
      </c>
    </row>
    <row r="56" spans="1:13" ht="12">
      <c r="A56" s="3">
        <v>54</v>
      </c>
      <c r="B56" s="6" t="s">
        <v>70</v>
      </c>
      <c r="C56" s="18">
        <v>93</v>
      </c>
      <c r="D56" s="6" t="s">
        <v>122</v>
      </c>
      <c r="E56" s="8">
        <v>1</v>
      </c>
      <c r="F56" s="3"/>
      <c r="G56" s="3">
        <v>1</v>
      </c>
      <c r="H56" s="3">
        <v>1</v>
      </c>
      <c r="I56" s="3"/>
      <c r="J56" s="3"/>
      <c r="K56" s="3"/>
      <c r="L56" s="3"/>
      <c r="M56" s="14">
        <f>LARGE(E56:L56,1)+LARGE(E56:L56,2)+LARGE(E56:L56,3)</f>
        <v>3</v>
      </c>
    </row>
    <row r="57" spans="1:13" ht="12">
      <c r="A57" s="3">
        <v>55</v>
      </c>
      <c r="B57" s="6" t="s">
        <v>296</v>
      </c>
      <c r="C57" s="3">
        <v>94</v>
      </c>
      <c r="D57" s="6" t="s">
        <v>384</v>
      </c>
      <c r="E57" s="3"/>
      <c r="F57" s="11"/>
      <c r="G57" s="3">
        <v>1</v>
      </c>
      <c r="H57" s="3">
        <v>1</v>
      </c>
      <c r="I57" s="3"/>
      <c r="J57" s="3"/>
      <c r="K57" s="3"/>
      <c r="L57" s="3"/>
      <c r="M57" s="14">
        <f aca="true" t="shared" si="2" ref="M57:M69">SUM(E57:L57)</f>
        <v>2</v>
      </c>
    </row>
    <row r="58" spans="1:13" ht="12">
      <c r="A58" s="3">
        <v>56</v>
      </c>
      <c r="B58" s="6" t="s">
        <v>295</v>
      </c>
      <c r="C58" s="3">
        <v>94</v>
      </c>
      <c r="D58" s="6" t="s">
        <v>214</v>
      </c>
      <c r="E58" s="3"/>
      <c r="F58" s="3"/>
      <c r="G58" s="11"/>
      <c r="H58" s="3">
        <v>0</v>
      </c>
      <c r="I58" s="3"/>
      <c r="J58" s="3"/>
      <c r="K58" s="3"/>
      <c r="L58" s="3">
        <v>1</v>
      </c>
      <c r="M58" s="14">
        <f t="shared" si="2"/>
        <v>1</v>
      </c>
    </row>
    <row r="59" spans="1:13" ht="12">
      <c r="A59" s="3">
        <v>57</v>
      </c>
      <c r="B59" s="6" t="s">
        <v>404</v>
      </c>
      <c r="C59" s="3">
        <v>94</v>
      </c>
      <c r="D59" s="6" t="s">
        <v>378</v>
      </c>
      <c r="E59" s="3"/>
      <c r="F59" s="3">
        <v>1</v>
      </c>
      <c r="G59" s="8"/>
      <c r="H59" s="11"/>
      <c r="I59" s="3"/>
      <c r="J59" s="3"/>
      <c r="K59" s="3"/>
      <c r="L59" s="3"/>
      <c r="M59" s="14">
        <f t="shared" si="2"/>
        <v>1</v>
      </c>
    </row>
    <row r="60" spans="1:13" ht="12">
      <c r="A60" s="3">
        <v>58</v>
      </c>
      <c r="B60" s="6" t="s">
        <v>12</v>
      </c>
      <c r="C60" s="3">
        <v>93</v>
      </c>
      <c r="D60" s="6" t="s">
        <v>439</v>
      </c>
      <c r="E60" s="3"/>
      <c r="F60" s="11"/>
      <c r="G60" s="19"/>
      <c r="H60" s="3">
        <v>1</v>
      </c>
      <c r="I60" s="8"/>
      <c r="J60" s="11"/>
      <c r="K60" s="3"/>
      <c r="L60" s="3"/>
      <c r="M60" s="14">
        <f t="shared" si="2"/>
        <v>1</v>
      </c>
    </row>
    <row r="61" spans="1:13" ht="12">
      <c r="A61" s="3">
        <v>59</v>
      </c>
      <c r="B61" s="6" t="s">
        <v>405</v>
      </c>
      <c r="C61" s="3">
        <v>93</v>
      </c>
      <c r="D61" s="6" t="s">
        <v>30</v>
      </c>
      <c r="E61" s="3"/>
      <c r="F61" s="3">
        <v>1</v>
      </c>
      <c r="G61" s="8"/>
      <c r="H61" s="11"/>
      <c r="I61" s="3"/>
      <c r="J61" s="3"/>
      <c r="K61" s="3"/>
      <c r="L61" s="3"/>
      <c r="M61" s="14">
        <f t="shared" si="2"/>
        <v>1</v>
      </c>
    </row>
    <row r="62" spans="1:13" ht="12">
      <c r="A62" s="3">
        <v>60</v>
      </c>
      <c r="B62" s="6" t="s">
        <v>93</v>
      </c>
      <c r="C62" s="3">
        <v>94</v>
      </c>
      <c r="D62" s="6" t="s">
        <v>342</v>
      </c>
      <c r="E62" s="3"/>
      <c r="F62" s="3">
        <v>1</v>
      </c>
      <c r="G62" s="8"/>
      <c r="H62" s="11"/>
      <c r="I62" s="8"/>
      <c r="J62" s="3"/>
      <c r="K62" s="3"/>
      <c r="L62" s="3">
        <v>0</v>
      </c>
      <c r="M62" s="14">
        <f t="shared" si="2"/>
        <v>1</v>
      </c>
    </row>
    <row r="63" spans="1:13" ht="12">
      <c r="A63" s="3">
        <v>61</v>
      </c>
      <c r="B63" s="6" t="s">
        <v>455</v>
      </c>
      <c r="C63" s="3">
        <v>93</v>
      </c>
      <c r="D63" s="6" t="s">
        <v>342</v>
      </c>
      <c r="E63" s="8">
        <v>0.3333333333333333</v>
      </c>
      <c r="F63" s="3"/>
      <c r="G63" s="3"/>
      <c r="H63" s="3"/>
      <c r="I63" s="8"/>
      <c r="J63" s="3"/>
      <c r="K63" s="3"/>
      <c r="L63" s="3"/>
      <c r="M63" s="14">
        <f t="shared" si="2"/>
        <v>0.3333333333333333</v>
      </c>
    </row>
    <row r="64" spans="1:13" ht="12">
      <c r="A64" s="3">
        <v>62</v>
      </c>
      <c r="B64" s="6" t="s">
        <v>84</v>
      </c>
      <c r="C64" s="3">
        <v>93</v>
      </c>
      <c r="D64" s="6" t="s">
        <v>145</v>
      </c>
      <c r="E64" s="8">
        <v>0.3333333333333333</v>
      </c>
      <c r="F64" s="3"/>
      <c r="G64" s="3"/>
      <c r="H64" s="3"/>
      <c r="I64" s="8"/>
      <c r="J64" s="3"/>
      <c r="K64" s="3"/>
      <c r="L64" s="3"/>
      <c r="M64" s="14">
        <f t="shared" si="2"/>
        <v>0.3333333333333333</v>
      </c>
    </row>
    <row r="65" spans="1:13" ht="12">
      <c r="A65" s="3">
        <v>63</v>
      </c>
      <c r="B65" s="6" t="s">
        <v>13</v>
      </c>
      <c r="C65" s="3">
        <v>93</v>
      </c>
      <c r="D65" s="6" t="s">
        <v>388</v>
      </c>
      <c r="E65" s="3"/>
      <c r="F65" s="3"/>
      <c r="G65" s="19"/>
      <c r="H65" s="3">
        <v>0</v>
      </c>
      <c r="I65" s="3"/>
      <c r="J65" s="3"/>
      <c r="K65" s="3"/>
      <c r="L65" s="3"/>
      <c r="M65" s="14">
        <f t="shared" si="2"/>
        <v>0</v>
      </c>
    </row>
    <row r="66" spans="1:13" ht="12">
      <c r="A66" s="3">
        <v>64</v>
      </c>
      <c r="B66" s="6" t="s">
        <v>281</v>
      </c>
      <c r="C66" s="3">
        <v>94</v>
      </c>
      <c r="D66" s="6" t="s">
        <v>214</v>
      </c>
      <c r="E66" s="3"/>
      <c r="F66" s="3">
        <v>0</v>
      </c>
      <c r="G66" s="8"/>
      <c r="H66" s="11"/>
      <c r="I66" s="3"/>
      <c r="J66" s="3"/>
      <c r="K66" s="3"/>
      <c r="L66" s="3"/>
      <c r="M66" s="14">
        <f t="shared" si="2"/>
        <v>0</v>
      </c>
    </row>
    <row r="67" spans="1:13" ht="12">
      <c r="A67" s="3">
        <v>65</v>
      </c>
      <c r="B67" s="6" t="s">
        <v>235</v>
      </c>
      <c r="C67" s="3">
        <v>94</v>
      </c>
      <c r="D67" s="6" t="s">
        <v>251</v>
      </c>
      <c r="E67" s="6"/>
      <c r="F67" s="6"/>
      <c r="G67" s="14"/>
      <c r="H67" s="23"/>
      <c r="I67" s="6"/>
      <c r="J67" s="3"/>
      <c r="K67" s="3"/>
      <c r="L67" s="3">
        <v>0</v>
      </c>
      <c r="M67" s="14">
        <f t="shared" si="2"/>
        <v>0</v>
      </c>
    </row>
    <row r="68" spans="1:13" ht="12">
      <c r="A68" s="3">
        <v>66</v>
      </c>
      <c r="B68" s="6" t="s">
        <v>29</v>
      </c>
      <c r="C68" s="3">
        <v>93</v>
      </c>
      <c r="D68" s="6" t="s">
        <v>30</v>
      </c>
      <c r="E68" s="8">
        <v>0</v>
      </c>
      <c r="F68" s="3"/>
      <c r="G68" s="3"/>
      <c r="H68" s="3">
        <v>0</v>
      </c>
      <c r="I68" s="3"/>
      <c r="J68" s="3"/>
      <c r="K68" s="3"/>
      <c r="L68" s="3"/>
      <c r="M68" s="14">
        <f t="shared" si="2"/>
        <v>0</v>
      </c>
    </row>
    <row r="69" spans="1:13" ht="12">
      <c r="A69" s="3">
        <v>67</v>
      </c>
      <c r="B69" s="6" t="s">
        <v>208</v>
      </c>
      <c r="C69" s="3">
        <v>94</v>
      </c>
      <c r="D69" s="6" t="s">
        <v>215</v>
      </c>
      <c r="E69" s="3"/>
      <c r="F69" s="3">
        <v>0</v>
      </c>
      <c r="G69" s="8"/>
      <c r="H69" s="11"/>
      <c r="I69" s="8"/>
      <c r="J69" s="3"/>
      <c r="K69" s="3"/>
      <c r="L69" s="3"/>
      <c r="M69" s="14">
        <f t="shared" si="2"/>
        <v>0</v>
      </c>
    </row>
    <row r="70" ht="12.75">
      <c r="I70" s="20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B59" sqref="B59"/>
    </sheetView>
  </sheetViews>
  <sheetFormatPr defaultColWidth="9.00390625" defaultRowHeight="12.75"/>
  <cols>
    <col min="1" max="1" width="3.125" style="5" customWidth="1"/>
    <col min="2" max="2" width="22.375" style="5" bestFit="1" customWidth="1"/>
    <col min="3" max="3" width="3.00390625" style="16" customWidth="1"/>
    <col min="4" max="4" width="20.375" style="5" bestFit="1" customWidth="1"/>
    <col min="5" max="5" width="9.375" style="4" bestFit="1" customWidth="1"/>
    <col min="6" max="12" width="9.125" style="4" customWidth="1"/>
    <col min="13" max="16384" width="9.125" style="5" customWidth="1"/>
  </cols>
  <sheetData>
    <row r="1" spans="1:13" ht="12">
      <c r="A1" s="3" t="s">
        <v>136</v>
      </c>
      <c r="B1" s="3" t="s">
        <v>137</v>
      </c>
      <c r="C1" s="15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127</v>
      </c>
    </row>
    <row r="2" spans="1:13" ht="12">
      <c r="A2" s="3"/>
      <c r="B2" s="6"/>
      <c r="C2" s="15"/>
      <c r="D2" s="6"/>
      <c r="E2" s="3"/>
      <c r="F2" s="3"/>
      <c r="G2" s="3"/>
      <c r="H2" s="3"/>
      <c r="I2" s="3"/>
      <c r="J2" s="3"/>
      <c r="K2" s="3"/>
      <c r="L2" s="3"/>
      <c r="M2" s="6"/>
    </row>
    <row r="3" spans="1:13" ht="12">
      <c r="A3" s="12">
        <v>1</v>
      </c>
      <c r="B3" s="9" t="s">
        <v>6</v>
      </c>
      <c r="C3" s="15">
        <v>96</v>
      </c>
      <c r="D3" s="6" t="s">
        <v>162</v>
      </c>
      <c r="E3" s="8">
        <v>533.3333333333334</v>
      </c>
      <c r="F3" s="3">
        <v>913</v>
      </c>
      <c r="G3" s="3">
        <v>1000</v>
      </c>
      <c r="H3" s="3">
        <v>1000</v>
      </c>
      <c r="I3" s="3">
        <v>1000</v>
      </c>
      <c r="J3" s="8">
        <v>967</v>
      </c>
      <c r="K3" s="3">
        <v>968</v>
      </c>
      <c r="L3" s="3">
        <v>1000</v>
      </c>
      <c r="M3" s="14">
        <f aca="true" t="shared" si="0" ref="M3:M16">LARGE(E3:L3,1)+LARGE(E3:L3,2)+LARGE(E3:L3,3)</f>
        <v>3000</v>
      </c>
    </row>
    <row r="4" spans="1:13" ht="12">
      <c r="A4" s="12">
        <v>2</v>
      </c>
      <c r="B4" s="6" t="s">
        <v>330</v>
      </c>
      <c r="C4" s="6">
        <v>96</v>
      </c>
      <c r="D4" s="6" t="s">
        <v>342</v>
      </c>
      <c r="E4" s="3"/>
      <c r="F4" s="3">
        <v>1000</v>
      </c>
      <c r="G4" s="3">
        <v>825</v>
      </c>
      <c r="H4" s="3">
        <v>344</v>
      </c>
      <c r="I4" s="3">
        <v>953</v>
      </c>
      <c r="J4" s="3">
        <v>717</v>
      </c>
      <c r="K4" s="3">
        <v>756</v>
      </c>
      <c r="L4" s="3">
        <v>740</v>
      </c>
      <c r="M4" s="14">
        <f t="shared" si="0"/>
        <v>2778</v>
      </c>
    </row>
    <row r="5" spans="1:13" ht="12">
      <c r="A5" s="12">
        <v>3</v>
      </c>
      <c r="B5" s="6" t="s">
        <v>244</v>
      </c>
      <c r="C5" s="15">
        <v>95</v>
      </c>
      <c r="D5" s="6" t="s">
        <v>364</v>
      </c>
      <c r="E5" s="8">
        <v>832</v>
      </c>
      <c r="F5" s="3">
        <v>816</v>
      </c>
      <c r="G5" s="3">
        <v>638</v>
      </c>
      <c r="H5" s="3">
        <v>341</v>
      </c>
      <c r="I5" s="3"/>
      <c r="J5" s="3"/>
      <c r="K5" s="3"/>
      <c r="L5" s="3">
        <v>729</v>
      </c>
      <c r="M5" s="14">
        <f t="shared" si="0"/>
        <v>2377</v>
      </c>
    </row>
    <row r="6" spans="1:13" ht="12">
      <c r="A6" s="12">
        <v>4</v>
      </c>
      <c r="B6" s="6" t="s">
        <v>239</v>
      </c>
      <c r="C6" s="17">
        <v>95</v>
      </c>
      <c r="D6" s="6" t="s">
        <v>179</v>
      </c>
      <c r="E6" s="8">
        <v>736.6666666666666</v>
      </c>
      <c r="F6" s="3">
        <v>786</v>
      </c>
      <c r="G6" s="3">
        <v>362</v>
      </c>
      <c r="H6" s="3">
        <v>668</v>
      </c>
      <c r="I6" s="3">
        <v>1</v>
      </c>
      <c r="J6" s="3">
        <v>709</v>
      </c>
      <c r="K6" s="3">
        <v>548</v>
      </c>
      <c r="L6" s="3">
        <v>534</v>
      </c>
      <c r="M6" s="14">
        <f t="shared" si="0"/>
        <v>2231.6666666666665</v>
      </c>
    </row>
    <row r="7" spans="1:13" ht="12">
      <c r="A7" s="12">
        <v>5</v>
      </c>
      <c r="B7" s="6" t="s">
        <v>240</v>
      </c>
      <c r="C7" s="6">
        <v>96</v>
      </c>
      <c r="D7" s="6" t="s">
        <v>179</v>
      </c>
      <c r="E7" s="3"/>
      <c r="F7" s="3">
        <v>651</v>
      </c>
      <c r="G7" s="3">
        <v>765</v>
      </c>
      <c r="H7" s="3">
        <v>1</v>
      </c>
      <c r="I7" s="3">
        <v>69</v>
      </c>
      <c r="J7" s="3">
        <v>710</v>
      </c>
      <c r="K7" s="3">
        <v>440</v>
      </c>
      <c r="L7" s="3">
        <v>608</v>
      </c>
      <c r="M7" s="14">
        <f t="shared" si="0"/>
        <v>2126</v>
      </c>
    </row>
    <row r="8" spans="1:13" ht="12">
      <c r="A8" s="12">
        <v>6</v>
      </c>
      <c r="B8" s="6" t="s">
        <v>241</v>
      </c>
      <c r="C8" s="15">
        <v>96</v>
      </c>
      <c r="D8" s="6" t="s">
        <v>162</v>
      </c>
      <c r="E8" s="8">
        <v>41.11111111111111</v>
      </c>
      <c r="F8" s="3">
        <v>380</v>
      </c>
      <c r="G8" s="3">
        <v>393</v>
      </c>
      <c r="H8" s="3">
        <v>411</v>
      </c>
      <c r="I8" s="3">
        <v>629</v>
      </c>
      <c r="J8" s="3">
        <v>683</v>
      </c>
      <c r="K8" s="3">
        <v>18</v>
      </c>
      <c r="L8" s="3">
        <v>1</v>
      </c>
      <c r="M8" s="14">
        <f t="shared" si="0"/>
        <v>1723</v>
      </c>
    </row>
    <row r="9" spans="1:13" ht="12">
      <c r="A9" s="12">
        <v>7</v>
      </c>
      <c r="B9" s="6" t="s">
        <v>420</v>
      </c>
      <c r="C9" s="15">
        <v>95</v>
      </c>
      <c r="D9" s="6" t="s">
        <v>30</v>
      </c>
      <c r="E9" s="8">
        <v>497</v>
      </c>
      <c r="F9" s="3">
        <v>736</v>
      </c>
      <c r="G9" s="3"/>
      <c r="H9" s="3">
        <v>360</v>
      </c>
      <c r="I9" s="3"/>
      <c r="J9" s="3"/>
      <c r="K9" s="3"/>
      <c r="L9" s="3">
        <v>216</v>
      </c>
      <c r="M9" s="14">
        <f t="shared" si="0"/>
        <v>1593</v>
      </c>
    </row>
    <row r="10" spans="1:13" ht="12">
      <c r="A10" s="12">
        <v>8</v>
      </c>
      <c r="B10" s="9" t="s">
        <v>243</v>
      </c>
      <c r="C10" s="15">
        <v>95</v>
      </c>
      <c r="D10" s="6" t="s">
        <v>364</v>
      </c>
      <c r="E10" s="8">
        <v>551.6666666666666</v>
      </c>
      <c r="F10" s="3">
        <v>283</v>
      </c>
      <c r="G10" s="3">
        <v>0</v>
      </c>
      <c r="H10" s="3">
        <v>656</v>
      </c>
      <c r="I10" s="3"/>
      <c r="J10" s="8"/>
      <c r="K10" s="3"/>
      <c r="L10" s="3">
        <v>1</v>
      </c>
      <c r="M10" s="14">
        <f t="shared" si="0"/>
        <v>1490.6666666666665</v>
      </c>
    </row>
    <row r="11" spans="1:13" ht="12">
      <c r="A11" s="12">
        <v>9</v>
      </c>
      <c r="B11" s="6" t="s">
        <v>245</v>
      </c>
      <c r="C11" s="6">
        <v>96</v>
      </c>
      <c r="D11" s="6" t="s">
        <v>342</v>
      </c>
      <c r="E11" s="3"/>
      <c r="F11" s="3">
        <v>577</v>
      </c>
      <c r="G11" s="3">
        <v>331</v>
      </c>
      <c r="H11" s="3">
        <v>484</v>
      </c>
      <c r="I11" s="3"/>
      <c r="J11" s="3"/>
      <c r="K11" s="3"/>
      <c r="L11" s="3">
        <v>420</v>
      </c>
      <c r="M11" s="14">
        <f t="shared" si="0"/>
        <v>1481</v>
      </c>
    </row>
    <row r="12" spans="1:13" ht="12">
      <c r="A12" s="12">
        <v>10</v>
      </c>
      <c r="B12" s="6" t="s">
        <v>358</v>
      </c>
      <c r="C12" s="17">
        <v>95</v>
      </c>
      <c r="D12" s="6" t="s">
        <v>364</v>
      </c>
      <c r="E12" s="8">
        <v>321</v>
      </c>
      <c r="F12" s="3">
        <v>747</v>
      </c>
      <c r="G12" s="3">
        <v>372</v>
      </c>
      <c r="H12" s="3">
        <v>271</v>
      </c>
      <c r="I12" s="3"/>
      <c r="J12" s="8"/>
      <c r="K12" s="3"/>
      <c r="L12" s="3">
        <v>41</v>
      </c>
      <c r="M12" s="14">
        <f t="shared" si="0"/>
        <v>1440</v>
      </c>
    </row>
    <row r="13" spans="1:13" ht="12">
      <c r="A13" s="12">
        <v>11</v>
      </c>
      <c r="B13" s="6" t="s">
        <v>26</v>
      </c>
      <c r="C13" s="6">
        <v>95</v>
      </c>
      <c r="D13" s="6" t="s">
        <v>412</v>
      </c>
      <c r="E13" s="8">
        <v>0.6666666666666666</v>
      </c>
      <c r="F13" s="3">
        <v>436</v>
      </c>
      <c r="G13" s="3">
        <v>574</v>
      </c>
      <c r="H13" s="3">
        <v>320</v>
      </c>
      <c r="I13" s="3"/>
      <c r="J13" s="3"/>
      <c r="K13" s="3"/>
      <c r="L13" s="3"/>
      <c r="M13" s="14">
        <f t="shared" si="0"/>
        <v>1330</v>
      </c>
    </row>
    <row r="14" spans="1:13" ht="12">
      <c r="A14" s="12">
        <v>12</v>
      </c>
      <c r="B14" s="6" t="s">
        <v>242</v>
      </c>
      <c r="C14" s="17">
        <v>95</v>
      </c>
      <c r="D14" s="6" t="s">
        <v>162</v>
      </c>
      <c r="E14" s="8">
        <v>515.3333333333334</v>
      </c>
      <c r="F14" s="3">
        <v>464</v>
      </c>
      <c r="G14" s="3"/>
      <c r="H14" s="3"/>
      <c r="I14" s="3"/>
      <c r="J14" s="3"/>
      <c r="K14" s="3"/>
      <c r="L14" s="3">
        <v>308</v>
      </c>
      <c r="M14" s="14">
        <f t="shared" si="0"/>
        <v>1287.3333333333335</v>
      </c>
    </row>
    <row r="15" spans="1:13" ht="12">
      <c r="A15" s="12">
        <v>13</v>
      </c>
      <c r="B15" s="6" t="s">
        <v>369</v>
      </c>
      <c r="C15" s="6">
        <v>96</v>
      </c>
      <c r="D15" s="6" t="s">
        <v>179</v>
      </c>
      <c r="E15" s="3"/>
      <c r="F15" s="3">
        <v>612</v>
      </c>
      <c r="G15" s="8"/>
      <c r="H15" s="3">
        <v>0</v>
      </c>
      <c r="I15" s="3">
        <v>248</v>
      </c>
      <c r="J15" s="3">
        <v>423</v>
      </c>
      <c r="K15" s="3">
        <v>173</v>
      </c>
      <c r="L15" s="3"/>
      <c r="M15" s="14">
        <f t="shared" si="0"/>
        <v>1283</v>
      </c>
    </row>
    <row r="16" spans="1:13" ht="12">
      <c r="A16" s="12">
        <v>14</v>
      </c>
      <c r="B16" s="6" t="s">
        <v>287</v>
      </c>
      <c r="C16" s="6">
        <v>96</v>
      </c>
      <c r="D16" s="6" t="s">
        <v>342</v>
      </c>
      <c r="E16" s="3"/>
      <c r="F16" s="3">
        <v>623</v>
      </c>
      <c r="G16" s="8">
        <v>0</v>
      </c>
      <c r="H16" s="3">
        <v>4</v>
      </c>
      <c r="I16" s="3"/>
      <c r="J16" s="3"/>
      <c r="K16" s="3"/>
      <c r="L16" s="3">
        <v>505</v>
      </c>
      <c r="M16" s="14">
        <f t="shared" si="0"/>
        <v>1132</v>
      </c>
    </row>
    <row r="17" spans="1:13" ht="12">
      <c r="A17" s="12">
        <v>15</v>
      </c>
      <c r="B17" s="6" t="s">
        <v>283</v>
      </c>
      <c r="C17" s="6">
        <v>97</v>
      </c>
      <c r="D17" s="6" t="s">
        <v>146</v>
      </c>
      <c r="E17" s="3"/>
      <c r="F17" s="3">
        <v>994</v>
      </c>
      <c r="G17" s="8"/>
      <c r="H17" s="11"/>
      <c r="I17" s="3"/>
      <c r="J17" s="3"/>
      <c r="K17" s="3"/>
      <c r="L17" s="3">
        <v>113</v>
      </c>
      <c r="M17" s="14">
        <f>SUM(E17:L17)</f>
        <v>1107</v>
      </c>
    </row>
    <row r="18" spans="1:13" ht="12">
      <c r="A18" s="12">
        <v>16</v>
      </c>
      <c r="B18" s="6" t="s">
        <v>366</v>
      </c>
      <c r="C18" s="6">
        <v>95</v>
      </c>
      <c r="D18" s="6" t="s">
        <v>214</v>
      </c>
      <c r="E18" s="3"/>
      <c r="F18" s="3">
        <v>686</v>
      </c>
      <c r="G18" s="3">
        <v>63</v>
      </c>
      <c r="H18" s="3">
        <v>172</v>
      </c>
      <c r="I18" s="3"/>
      <c r="J18" s="3"/>
      <c r="K18" s="3"/>
      <c r="L18" s="3">
        <v>1</v>
      </c>
      <c r="M18" s="14">
        <f>LARGE(E18:L18,1)+LARGE(E18:L18,2)+LARGE(E18:L18,3)</f>
        <v>921</v>
      </c>
    </row>
    <row r="19" spans="1:13" ht="12">
      <c r="A19" s="12">
        <v>17</v>
      </c>
      <c r="B19" s="6" t="s">
        <v>7</v>
      </c>
      <c r="C19" s="6">
        <v>96</v>
      </c>
      <c r="D19" s="6" t="s">
        <v>414</v>
      </c>
      <c r="E19" s="3"/>
      <c r="F19" s="11"/>
      <c r="G19" s="3">
        <v>351</v>
      </c>
      <c r="H19" s="3">
        <v>371</v>
      </c>
      <c r="I19" s="3"/>
      <c r="J19" s="3"/>
      <c r="K19" s="3"/>
      <c r="L19" s="3">
        <v>188</v>
      </c>
      <c r="M19" s="14">
        <f>LARGE(E19:L19,1)+LARGE(E19:L19,2)+LARGE(E19:L19,3)</f>
        <v>910</v>
      </c>
    </row>
    <row r="20" spans="1:13" ht="12">
      <c r="A20" s="12">
        <v>18</v>
      </c>
      <c r="B20" s="6" t="s">
        <v>448</v>
      </c>
      <c r="C20" s="6">
        <v>95</v>
      </c>
      <c r="D20" s="6" t="s">
        <v>214</v>
      </c>
      <c r="E20" s="3"/>
      <c r="F20" s="3">
        <v>888</v>
      </c>
      <c r="G20" s="8"/>
      <c r="H20" s="11"/>
      <c r="I20" s="3"/>
      <c r="J20" s="3"/>
      <c r="K20" s="3"/>
      <c r="L20" s="3"/>
      <c r="M20" s="14">
        <f>SUM(E20:L20)</f>
        <v>888</v>
      </c>
    </row>
    <row r="21" spans="1:13" ht="12">
      <c r="A21" s="12">
        <v>19</v>
      </c>
      <c r="B21" s="6" t="s">
        <v>111</v>
      </c>
      <c r="C21" s="6">
        <v>95</v>
      </c>
      <c r="D21" s="6" t="s">
        <v>215</v>
      </c>
      <c r="E21" s="3"/>
      <c r="F21" s="3">
        <v>579</v>
      </c>
      <c r="G21" s="3">
        <v>262</v>
      </c>
      <c r="H21" s="11"/>
      <c r="I21" s="3"/>
      <c r="J21" s="8"/>
      <c r="K21" s="3"/>
      <c r="L21" s="3"/>
      <c r="M21" s="14">
        <f>SUM(E21:L21)</f>
        <v>841</v>
      </c>
    </row>
    <row r="22" spans="1:13" ht="12">
      <c r="A22" s="12">
        <v>20</v>
      </c>
      <c r="B22" s="6" t="s">
        <v>237</v>
      </c>
      <c r="C22" s="17">
        <v>95</v>
      </c>
      <c r="D22" s="6" t="s">
        <v>333</v>
      </c>
      <c r="E22" s="8">
        <v>420.6666666666667</v>
      </c>
      <c r="F22" s="3"/>
      <c r="G22" s="3"/>
      <c r="H22" s="3">
        <v>325</v>
      </c>
      <c r="I22" s="3"/>
      <c r="J22" s="3"/>
      <c r="K22" s="3"/>
      <c r="L22" s="3"/>
      <c r="M22" s="14">
        <f>SUM(E22:L22)</f>
        <v>745.6666666666667</v>
      </c>
    </row>
    <row r="23" spans="1:13" ht="12">
      <c r="A23" s="12">
        <v>21</v>
      </c>
      <c r="B23" s="6" t="s">
        <v>367</v>
      </c>
      <c r="C23" s="6">
        <v>96</v>
      </c>
      <c r="D23" s="6" t="s">
        <v>364</v>
      </c>
      <c r="E23" s="3"/>
      <c r="F23" s="3">
        <v>681</v>
      </c>
      <c r="G23" s="3">
        <v>1</v>
      </c>
      <c r="H23" s="3">
        <v>11</v>
      </c>
      <c r="I23" s="3"/>
      <c r="J23" s="3"/>
      <c r="K23" s="3"/>
      <c r="L23" s="3"/>
      <c r="M23" s="14">
        <f>LARGE(E23:L23,1)+LARGE(E23:L23,2)+LARGE(E23:L23,3)</f>
        <v>693</v>
      </c>
    </row>
    <row r="24" spans="1:13" ht="12">
      <c r="A24" s="12">
        <v>22</v>
      </c>
      <c r="B24" s="6" t="s">
        <v>421</v>
      </c>
      <c r="C24" s="15">
        <v>95</v>
      </c>
      <c r="D24" s="6" t="s">
        <v>450</v>
      </c>
      <c r="E24" s="8">
        <v>171.33333333333334</v>
      </c>
      <c r="F24" s="3">
        <v>498</v>
      </c>
      <c r="G24" s="3">
        <v>1</v>
      </c>
      <c r="H24" s="3"/>
      <c r="I24" s="3"/>
      <c r="J24" s="3"/>
      <c r="K24" s="3"/>
      <c r="L24" s="3">
        <v>0</v>
      </c>
      <c r="M24" s="14">
        <f>LARGE(E24:L24,1)+LARGE(E24:L24,2)+LARGE(E24:L24,3)</f>
        <v>670.3333333333334</v>
      </c>
    </row>
    <row r="25" spans="1:13" ht="12">
      <c r="A25" s="12">
        <v>23</v>
      </c>
      <c r="B25" s="6" t="s">
        <v>368</v>
      </c>
      <c r="C25" s="6">
        <v>97</v>
      </c>
      <c r="D25" s="6" t="s">
        <v>146</v>
      </c>
      <c r="E25" s="3"/>
      <c r="F25" s="3">
        <v>636</v>
      </c>
      <c r="G25" s="8"/>
      <c r="H25" s="11"/>
      <c r="I25" s="3"/>
      <c r="J25" s="3"/>
      <c r="K25" s="3"/>
      <c r="L25" s="3"/>
      <c r="M25" s="14">
        <f>SUM(E25:L25)</f>
        <v>636</v>
      </c>
    </row>
    <row r="26" spans="1:13" ht="12">
      <c r="A26" s="12">
        <v>24</v>
      </c>
      <c r="B26" s="6" t="s">
        <v>288</v>
      </c>
      <c r="C26" s="6">
        <v>96</v>
      </c>
      <c r="D26" s="6" t="s">
        <v>383</v>
      </c>
      <c r="E26" s="3"/>
      <c r="F26" s="11"/>
      <c r="G26" s="3">
        <v>261</v>
      </c>
      <c r="H26" s="8"/>
      <c r="I26" s="3"/>
      <c r="J26" s="3"/>
      <c r="K26" s="3"/>
      <c r="L26" s="3">
        <v>363</v>
      </c>
      <c r="M26" s="14">
        <f>SUM(E26:L26)</f>
        <v>624</v>
      </c>
    </row>
    <row r="27" spans="1:13" ht="12">
      <c r="A27" s="12">
        <v>25</v>
      </c>
      <c r="B27" s="6" t="s">
        <v>236</v>
      </c>
      <c r="C27" s="15">
        <v>97</v>
      </c>
      <c r="D27" s="6" t="s">
        <v>383</v>
      </c>
      <c r="E27" s="3"/>
      <c r="F27" s="3"/>
      <c r="G27" s="3"/>
      <c r="H27" s="3"/>
      <c r="I27" s="3">
        <v>492</v>
      </c>
      <c r="J27" s="8">
        <v>0</v>
      </c>
      <c r="K27" s="3">
        <v>108</v>
      </c>
      <c r="L27" s="3"/>
      <c r="M27" s="14">
        <f>LARGE(E27:L27,1)+LARGE(E27:L27,2)+LARGE(E27:L27,3)</f>
        <v>600</v>
      </c>
    </row>
    <row r="28" spans="1:13" ht="12">
      <c r="A28" s="12">
        <v>26</v>
      </c>
      <c r="B28" s="6" t="s">
        <v>370</v>
      </c>
      <c r="C28" s="6">
        <v>96</v>
      </c>
      <c r="D28" s="6" t="s">
        <v>146</v>
      </c>
      <c r="E28" s="3"/>
      <c r="F28" s="3">
        <v>542</v>
      </c>
      <c r="G28" s="8"/>
      <c r="H28" s="11"/>
      <c r="I28" s="3"/>
      <c r="J28" s="3"/>
      <c r="K28" s="3"/>
      <c r="L28" s="3"/>
      <c r="M28" s="14">
        <f>SUM(E28:L28)</f>
        <v>542</v>
      </c>
    </row>
    <row r="29" spans="1:13" ht="12">
      <c r="A29" s="12">
        <v>27</v>
      </c>
      <c r="B29" s="6" t="s">
        <v>290</v>
      </c>
      <c r="C29" s="6">
        <v>96</v>
      </c>
      <c r="D29" s="6" t="s">
        <v>383</v>
      </c>
      <c r="E29" s="3"/>
      <c r="F29" s="3"/>
      <c r="G29" s="3">
        <v>0</v>
      </c>
      <c r="H29" s="8">
        <v>1</v>
      </c>
      <c r="I29" s="3"/>
      <c r="J29" s="3"/>
      <c r="K29" s="3"/>
      <c r="L29" s="3">
        <v>505</v>
      </c>
      <c r="M29" s="14">
        <f aca="true" t="shared" si="1" ref="M29:M34">LARGE(E29:L29,1)+LARGE(E29:L29,2)+LARGE(E29:L29,3)</f>
        <v>506</v>
      </c>
    </row>
    <row r="30" spans="1:13" ht="12">
      <c r="A30" s="12">
        <v>28</v>
      </c>
      <c r="B30" s="6" t="s">
        <v>25</v>
      </c>
      <c r="C30" s="6">
        <v>96</v>
      </c>
      <c r="D30" s="6" t="s">
        <v>383</v>
      </c>
      <c r="E30" s="3"/>
      <c r="F30" s="3"/>
      <c r="G30" s="3">
        <v>0</v>
      </c>
      <c r="H30" s="3">
        <v>12</v>
      </c>
      <c r="I30" s="3"/>
      <c r="J30" s="3"/>
      <c r="K30" s="3"/>
      <c r="L30" s="3">
        <v>450</v>
      </c>
      <c r="M30" s="14">
        <f t="shared" si="1"/>
        <v>462</v>
      </c>
    </row>
    <row r="31" spans="1:13" ht="12">
      <c r="A31" s="12">
        <v>29</v>
      </c>
      <c r="B31" s="6" t="s">
        <v>20</v>
      </c>
      <c r="C31" s="6">
        <v>96</v>
      </c>
      <c r="D31" s="6" t="s">
        <v>383</v>
      </c>
      <c r="E31" s="3"/>
      <c r="F31" s="11"/>
      <c r="G31" s="3">
        <v>1</v>
      </c>
      <c r="H31" s="3">
        <v>1</v>
      </c>
      <c r="I31" s="3"/>
      <c r="J31" s="8"/>
      <c r="K31" s="3"/>
      <c r="L31" s="3">
        <v>398</v>
      </c>
      <c r="M31" s="14">
        <f t="shared" si="1"/>
        <v>400</v>
      </c>
    </row>
    <row r="32" spans="1:13" ht="12">
      <c r="A32" s="12">
        <v>30</v>
      </c>
      <c r="B32" s="6" t="s">
        <v>8</v>
      </c>
      <c r="C32" s="6">
        <v>96</v>
      </c>
      <c r="D32" s="6" t="s">
        <v>179</v>
      </c>
      <c r="E32" s="3"/>
      <c r="F32" s="3">
        <v>377</v>
      </c>
      <c r="G32" s="3">
        <v>1</v>
      </c>
      <c r="H32" s="3">
        <v>1</v>
      </c>
      <c r="I32" s="3"/>
      <c r="J32" s="3"/>
      <c r="K32" s="3"/>
      <c r="L32" s="3">
        <v>1</v>
      </c>
      <c r="M32" s="14">
        <f t="shared" si="1"/>
        <v>379</v>
      </c>
    </row>
    <row r="33" spans="1:13" ht="12">
      <c r="A33" s="12">
        <v>31</v>
      </c>
      <c r="B33" s="6" t="s">
        <v>292</v>
      </c>
      <c r="C33" s="6">
        <v>95</v>
      </c>
      <c r="D33" s="6" t="s">
        <v>214</v>
      </c>
      <c r="E33" s="8">
        <v>0.6666666666666666</v>
      </c>
      <c r="F33" s="3">
        <v>330</v>
      </c>
      <c r="G33" s="3"/>
      <c r="H33" s="3"/>
      <c r="I33" s="3"/>
      <c r="J33" s="3"/>
      <c r="K33" s="3"/>
      <c r="L33" s="3">
        <v>1</v>
      </c>
      <c r="M33" s="14">
        <f t="shared" si="1"/>
        <v>331.6666666666667</v>
      </c>
    </row>
    <row r="34" spans="1:13" ht="12">
      <c r="A34" s="12">
        <v>32</v>
      </c>
      <c r="B34" s="6" t="s">
        <v>284</v>
      </c>
      <c r="C34" s="6">
        <v>96</v>
      </c>
      <c r="D34" s="6" t="s">
        <v>415</v>
      </c>
      <c r="E34" s="3"/>
      <c r="F34" s="11"/>
      <c r="G34" s="3">
        <v>1</v>
      </c>
      <c r="H34" s="3">
        <v>325</v>
      </c>
      <c r="I34" s="3"/>
      <c r="J34" s="3"/>
      <c r="K34" s="3"/>
      <c r="L34" s="3">
        <v>1</v>
      </c>
      <c r="M34" s="14">
        <f t="shared" si="1"/>
        <v>327</v>
      </c>
    </row>
    <row r="35" spans="1:13" ht="12">
      <c r="A35" s="12">
        <v>33</v>
      </c>
      <c r="B35" s="6" t="s">
        <v>286</v>
      </c>
      <c r="C35" s="6">
        <v>95</v>
      </c>
      <c r="D35" s="6" t="s">
        <v>251</v>
      </c>
      <c r="E35" s="6"/>
      <c r="F35" s="23"/>
      <c r="G35" s="14"/>
      <c r="H35" s="23"/>
      <c r="I35" s="6"/>
      <c r="J35" s="3"/>
      <c r="K35" s="3"/>
      <c r="L35" s="3">
        <v>297</v>
      </c>
      <c r="M35" s="14">
        <f>SUM(E35:L35)</f>
        <v>297</v>
      </c>
    </row>
    <row r="36" spans="1:13" ht="12">
      <c r="A36" s="12">
        <v>34</v>
      </c>
      <c r="B36" s="6" t="s">
        <v>465</v>
      </c>
      <c r="C36" s="6">
        <v>96</v>
      </c>
      <c r="D36" s="6" t="s">
        <v>255</v>
      </c>
      <c r="E36" s="6"/>
      <c r="F36" s="23"/>
      <c r="G36" s="14"/>
      <c r="H36" s="23"/>
      <c r="I36" s="6"/>
      <c r="J36" s="3"/>
      <c r="K36" s="3"/>
      <c r="L36" s="3">
        <v>240</v>
      </c>
      <c r="M36" s="14">
        <f>SUM(E36:L36)</f>
        <v>240</v>
      </c>
    </row>
    <row r="37" spans="1:13" ht="12">
      <c r="A37" s="12">
        <v>35</v>
      </c>
      <c r="B37" s="6" t="s">
        <v>238</v>
      </c>
      <c r="C37" s="6">
        <v>95</v>
      </c>
      <c r="D37" s="6" t="s">
        <v>282</v>
      </c>
      <c r="E37" s="8">
        <v>238.66666666666666</v>
      </c>
      <c r="F37" s="3"/>
      <c r="G37" s="3"/>
      <c r="H37" s="3"/>
      <c r="I37" s="3"/>
      <c r="J37" s="3"/>
      <c r="K37" s="3"/>
      <c r="L37" s="3"/>
      <c r="M37" s="14">
        <f>SUM(E37:L37)</f>
        <v>238.66666666666666</v>
      </c>
    </row>
    <row r="38" spans="1:13" ht="12">
      <c r="A38" s="12">
        <v>36</v>
      </c>
      <c r="B38" s="6" t="s">
        <v>291</v>
      </c>
      <c r="C38" s="6">
        <v>95</v>
      </c>
      <c r="D38" s="6" t="s">
        <v>214</v>
      </c>
      <c r="E38" s="8">
        <v>220.66666666666666</v>
      </c>
      <c r="F38" s="3"/>
      <c r="G38" s="3"/>
      <c r="H38" s="3"/>
      <c r="I38" s="3"/>
      <c r="J38" s="3"/>
      <c r="K38" s="3"/>
      <c r="L38" s="3"/>
      <c r="M38" s="14">
        <f>SUM(E38:L38)</f>
        <v>220.66666666666666</v>
      </c>
    </row>
    <row r="39" spans="1:13" ht="12">
      <c r="A39" s="12">
        <v>37</v>
      </c>
      <c r="B39" s="6" t="s">
        <v>256</v>
      </c>
      <c r="C39" s="17">
        <v>95</v>
      </c>
      <c r="D39" s="6" t="s">
        <v>335</v>
      </c>
      <c r="E39" s="8">
        <v>0.6666666666666666</v>
      </c>
      <c r="F39" s="3"/>
      <c r="G39" s="3">
        <v>172</v>
      </c>
      <c r="H39" s="3"/>
      <c r="I39" s="3"/>
      <c r="J39" s="8"/>
      <c r="K39" s="3"/>
      <c r="L39" s="3"/>
      <c r="M39" s="14">
        <f>SUM(E39:L39)</f>
        <v>172.66666666666666</v>
      </c>
    </row>
    <row r="40" spans="1:13" ht="12">
      <c r="A40" s="12">
        <v>38</v>
      </c>
      <c r="B40" s="6" t="s">
        <v>18</v>
      </c>
      <c r="C40" s="6">
        <v>96</v>
      </c>
      <c r="D40" s="6" t="s">
        <v>383</v>
      </c>
      <c r="E40" s="3"/>
      <c r="F40" s="11"/>
      <c r="G40" s="3">
        <v>102</v>
      </c>
      <c r="H40" s="3">
        <v>1</v>
      </c>
      <c r="I40" s="3"/>
      <c r="J40" s="3"/>
      <c r="K40" s="3"/>
      <c r="L40" s="3">
        <v>65</v>
      </c>
      <c r="M40" s="14">
        <f>LARGE(E40:L40,1)+LARGE(E40:L40,2)+LARGE(E40:L40,3)</f>
        <v>168</v>
      </c>
    </row>
    <row r="41" spans="1:13" ht="12">
      <c r="A41" s="12">
        <v>39</v>
      </c>
      <c r="B41" s="6" t="s">
        <v>466</v>
      </c>
      <c r="C41" s="6">
        <v>96</v>
      </c>
      <c r="D41" s="6" t="s">
        <v>255</v>
      </c>
      <c r="E41" s="6"/>
      <c r="F41" s="23"/>
      <c r="G41" s="14"/>
      <c r="H41" s="23"/>
      <c r="I41" s="6"/>
      <c r="J41" s="3"/>
      <c r="K41" s="3"/>
      <c r="L41" s="3">
        <v>98</v>
      </c>
      <c r="M41" s="14">
        <f>SUM(E41:L41)</f>
        <v>98</v>
      </c>
    </row>
    <row r="42" spans="1:13" ht="12">
      <c r="A42" s="12">
        <v>40</v>
      </c>
      <c r="B42" s="6" t="s">
        <v>289</v>
      </c>
      <c r="C42" s="6">
        <v>96</v>
      </c>
      <c r="D42" s="6" t="s">
        <v>179</v>
      </c>
      <c r="E42" s="3"/>
      <c r="F42" s="3">
        <v>1</v>
      </c>
      <c r="G42" s="3">
        <v>1</v>
      </c>
      <c r="H42" s="3">
        <v>1</v>
      </c>
      <c r="I42" s="3"/>
      <c r="J42" s="3"/>
      <c r="K42" s="3"/>
      <c r="L42" s="3">
        <v>1</v>
      </c>
      <c r="M42" s="14">
        <f>LARGE(E42:L42,1)+LARGE(E42:L42,2)+LARGE(E42:L42,3)</f>
        <v>3</v>
      </c>
    </row>
    <row r="43" spans="1:13" ht="12">
      <c r="A43" s="12">
        <v>41</v>
      </c>
      <c r="B43" s="6" t="s">
        <v>246</v>
      </c>
      <c r="C43" s="15">
        <v>95</v>
      </c>
      <c r="D43" s="6" t="s">
        <v>342</v>
      </c>
      <c r="E43" s="8">
        <v>0</v>
      </c>
      <c r="F43" s="3"/>
      <c r="G43" s="3">
        <v>1</v>
      </c>
      <c r="H43" s="3">
        <v>1</v>
      </c>
      <c r="I43" s="3"/>
      <c r="J43" s="3"/>
      <c r="K43" s="3"/>
      <c r="L43" s="3">
        <v>1</v>
      </c>
      <c r="M43" s="14">
        <f>LARGE(E43:L43,1)+LARGE(E43:L43,2)+LARGE(E43:L43,3)</f>
        <v>3</v>
      </c>
    </row>
    <row r="44" spans="1:13" ht="12">
      <c r="A44" s="12">
        <v>42</v>
      </c>
      <c r="B44" s="6" t="s">
        <v>372</v>
      </c>
      <c r="C44" s="6">
        <v>96</v>
      </c>
      <c r="D44" s="6" t="s">
        <v>179</v>
      </c>
      <c r="E44" s="3"/>
      <c r="F44" s="3">
        <v>1</v>
      </c>
      <c r="G44" s="3">
        <v>1</v>
      </c>
      <c r="H44" s="3">
        <v>1</v>
      </c>
      <c r="I44" s="3"/>
      <c r="J44" s="3"/>
      <c r="K44" s="3"/>
      <c r="L44" s="3">
        <v>1</v>
      </c>
      <c r="M44" s="14">
        <f>LARGE(E44:L44,1)+LARGE(E44:L44,2)+LARGE(E44:L44,3)</f>
        <v>3</v>
      </c>
    </row>
    <row r="45" spans="1:13" ht="12">
      <c r="A45" s="12">
        <v>43</v>
      </c>
      <c r="B45" s="6" t="s">
        <v>257</v>
      </c>
      <c r="C45" s="6">
        <v>95</v>
      </c>
      <c r="D45" s="6" t="s">
        <v>30</v>
      </c>
      <c r="E45" s="8">
        <v>0.6666666666666666</v>
      </c>
      <c r="F45" s="3"/>
      <c r="G45" s="3">
        <v>1</v>
      </c>
      <c r="H45" s="3">
        <v>1</v>
      </c>
      <c r="I45" s="3"/>
      <c r="J45" s="3"/>
      <c r="K45" s="3"/>
      <c r="L45" s="3"/>
      <c r="M45" s="14">
        <f>LARGE(E45:L45,1)+LARGE(E45:L45,2)+LARGE(E45:L45,3)</f>
        <v>2.6666666666666665</v>
      </c>
    </row>
    <row r="46" spans="1:13" ht="12">
      <c r="A46" s="12">
        <v>44</v>
      </c>
      <c r="B46" s="6" t="s">
        <v>19</v>
      </c>
      <c r="C46" s="6">
        <v>96</v>
      </c>
      <c r="D46" s="6" t="s">
        <v>383</v>
      </c>
      <c r="E46" s="3"/>
      <c r="F46" s="11"/>
      <c r="G46" s="3">
        <v>1</v>
      </c>
      <c r="H46" s="3">
        <v>1</v>
      </c>
      <c r="I46" s="3"/>
      <c r="J46" s="3"/>
      <c r="K46" s="3"/>
      <c r="L46" s="3"/>
      <c r="M46" s="14">
        <f>SUM(E46:L46)</f>
        <v>2</v>
      </c>
    </row>
    <row r="47" spans="1:13" ht="12">
      <c r="A47" s="12">
        <v>45</v>
      </c>
      <c r="B47" s="6" t="s">
        <v>371</v>
      </c>
      <c r="C47" s="6">
        <v>95</v>
      </c>
      <c r="D47" s="6" t="s">
        <v>214</v>
      </c>
      <c r="E47" s="3"/>
      <c r="F47" s="3">
        <v>1</v>
      </c>
      <c r="G47" s="8"/>
      <c r="H47" s="11"/>
      <c r="I47" s="3"/>
      <c r="J47" s="3"/>
      <c r="K47" s="3"/>
      <c r="L47" s="3">
        <v>1</v>
      </c>
      <c r="M47" s="14">
        <f>SUM(E47:L47)</f>
        <v>2</v>
      </c>
    </row>
    <row r="48" spans="1:13" ht="12">
      <c r="A48" s="12">
        <v>46</v>
      </c>
      <c r="B48" s="6" t="s">
        <v>21</v>
      </c>
      <c r="C48" s="6">
        <v>96</v>
      </c>
      <c r="D48" s="6" t="s">
        <v>22</v>
      </c>
      <c r="E48" s="3"/>
      <c r="F48" s="11"/>
      <c r="G48" s="3">
        <v>1</v>
      </c>
      <c r="H48" s="3">
        <v>1</v>
      </c>
      <c r="I48" s="3"/>
      <c r="J48" s="8"/>
      <c r="K48" s="3"/>
      <c r="L48" s="3"/>
      <c r="M48" s="14">
        <f>SUM(E48:L48)</f>
        <v>2</v>
      </c>
    </row>
    <row r="49" spans="1:13" ht="12">
      <c r="A49" s="12">
        <v>47</v>
      </c>
      <c r="B49" s="6" t="s">
        <v>247</v>
      </c>
      <c r="C49" s="15">
        <v>95</v>
      </c>
      <c r="D49" s="6" t="s">
        <v>106</v>
      </c>
      <c r="E49" s="8">
        <v>0.3333333333333333</v>
      </c>
      <c r="F49" s="3"/>
      <c r="G49" s="3"/>
      <c r="H49" s="3">
        <v>1</v>
      </c>
      <c r="I49" s="3"/>
      <c r="J49" s="3"/>
      <c r="K49" s="3"/>
      <c r="L49" s="3"/>
      <c r="M49" s="14">
        <f>SUM(E49:L49)</f>
        <v>1.3333333333333333</v>
      </c>
    </row>
    <row r="50" spans="1:13" ht="12">
      <c r="A50" s="12">
        <v>48</v>
      </c>
      <c r="B50" s="6" t="s">
        <v>28</v>
      </c>
      <c r="C50" s="6">
        <v>95</v>
      </c>
      <c r="D50" s="6" t="s">
        <v>384</v>
      </c>
      <c r="E50" s="3"/>
      <c r="F50" s="3"/>
      <c r="G50" s="3">
        <v>0</v>
      </c>
      <c r="H50" s="8">
        <v>0</v>
      </c>
      <c r="I50" s="3"/>
      <c r="J50" s="3"/>
      <c r="K50" s="3"/>
      <c r="L50" s="3">
        <v>1</v>
      </c>
      <c r="M50" s="14">
        <f>LARGE(E50:L50,1)+LARGE(E50:L50,2)+LARGE(E50:L50,3)</f>
        <v>1</v>
      </c>
    </row>
    <row r="51" spans="1:13" ht="12">
      <c r="A51" s="12">
        <v>49</v>
      </c>
      <c r="B51" s="6" t="s">
        <v>468</v>
      </c>
      <c r="C51" s="6">
        <v>95</v>
      </c>
      <c r="D51" s="6" t="s">
        <v>450</v>
      </c>
      <c r="E51" s="6"/>
      <c r="F51" s="23"/>
      <c r="G51" s="14"/>
      <c r="H51" s="23"/>
      <c r="I51" s="6"/>
      <c r="J51" s="3"/>
      <c r="K51" s="3"/>
      <c r="L51" s="3">
        <v>1</v>
      </c>
      <c r="M51" s="14">
        <f aca="true" t="shared" si="2" ref="M51:M59">SUM(E51:L51)</f>
        <v>1</v>
      </c>
    </row>
    <row r="52" spans="1:13" ht="12">
      <c r="A52" s="12">
        <v>50</v>
      </c>
      <c r="B52" s="6" t="s">
        <v>467</v>
      </c>
      <c r="C52" s="6">
        <v>96</v>
      </c>
      <c r="D52" s="6" t="s">
        <v>389</v>
      </c>
      <c r="E52" s="6"/>
      <c r="F52" s="23"/>
      <c r="G52" s="14"/>
      <c r="H52" s="23"/>
      <c r="I52" s="6"/>
      <c r="J52" s="3"/>
      <c r="K52" s="3"/>
      <c r="L52" s="3">
        <v>1</v>
      </c>
      <c r="M52" s="14">
        <f t="shared" si="2"/>
        <v>1</v>
      </c>
    </row>
    <row r="53" spans="1:13" ht="12">
      <c r="A53" s="12">
        <v>51</v>
      </c>
      <c r="B53" s="6" t="s">
        <v>67</v>
      </c>
      <c r="C53" s="6">
        <v>95</v>
      </c>
      <c r="D53" s="6" t="s">
        <v>450</v>
      </c>
      <c r="E53" s="6"/>
      <c r="F53" s="23"/>
      <c r="G53" s="14"/>
      <c r="H53" s="23"/>
      <c r="I53" s="6"/>
      <c r="J53" s="3"/>
      <c r="K53" s="3"/>
      <c r="L53" s="3">
        <v>1</v>
      </c>
      <c r="M53" s="14">
        <f t="shared" si="2"/>
        <v>1</v>
      </c>
    </row>
    <row r="54" spans="1:13" ht="12">
      <c r="A54" s="12">
        <v>52</v>
      </c>
      <c r="B54" s="6" t="s">
        <v>285</v>
      </c>
      <c r="C54" s="6">
        <v>97</v>
      </c>
      <c r="D54" s="6" t="s">
        <v>252</v>
      </c>
      <c r="E54" s="6"/>
      <c r="F54" s="23"/>
      <c r="G54" s="14"/>
      <c r="H54" s="23"/>
      <c r="I54" s="6"/>
      <c r="J54" s="3"/>
      <c r="K54" s="3"/>
      <c r="L54" s="3">
        <v>1</v>
      </c>
      <c r="M54" s="14">
        <f t="shared" si="2"/>
        <v>1</v>
      </c>
    </row>
    <row r="55" spans="1:13" ht="12">
      <c r="A55" s="12">
        <v>53</v>
      </c>
      <c r="B55" s="6" t="s">
        <v>469</v>
      </c>
      <c r="C55" s="6">
        <v>95</v>
      </c>
      <c r="D55" s="6" t="s">
        <v>450</v>
      </c>
      <c r="E55" s="6"/>
      <c r="F55" s="23"/>
      <c r="G55" s="14"/>
      <c r="H55" s="23"/>
      <c r="I55" s="6"/>
      <c r="J55" s="3"/>
      <c r="K55" s="3"/>
      <c r="L55" s="3">
        <v>1</v>
      </c>
      <c r="M55" s="14">
        <f t="shared" si="2"/>
        <v>1</v>
      </c>
    </row>
    <row r="56" spans="1:13" ht="12">
      <c r="A56" s="12">
        <v>54</v>
      </c>
      <c r="B56" s="6" t="s">
        <v>380</v>
      </c>
      <c r="C56" s="6">
        <v>96</v>
      </c>
      <c r="D56" s="6" t="s">
        <v>411</v>
      </c>
      <c r="E56" s="3"/>
      <c r="F56" s="11"/>
      <c r="G56" s="19"/>
      <c r="H56" s="3">
        <v>1</v>
      </c>
      <c r="I56" s="3"/>
      <c r="J56" s="8"/>
      <c r="K56" s="3"/>
      <c r="L56" s="3"/>
      <c r="M56" s="14">
        <f t="shared" si="2"/>
        <v>1</v>
      </c>
    </row>
    <row r="57" spans="1:13" ht="12">
      <c r="A57" s="12">
        <v>55</v>
      </c>
      <c r="B57" s="6" t="s">
        <v>470</v>
      </c>
      <c r="C57" s="6">
        <v>95</v>
      </c>
      <c r="D57" s="6" t="s">
        <v>450</v>
      </c>
      <c r="E57" s="6"/>
      <c r="F57" s="6"/>
      <c r="G57" s="14"/>
      <c r="H57" s="23"/>
      <c r="I57" s="6"/>
      <c r="J57" s="3"/>
      <c r="K57" s="3"/>
      <c r="L57" s="3">
        <v>0</v>
      </c>
      <c r="M57" s="14">
        <f t="shared" si="2"/>
        <v>0</v>
      </c>
    </row>
    <row r="58" spans="1:13" ht="12">
      <c r="A58" s="12">
        <v>56</v>
      </c>
      <c r="B58" s="6" t="s">
        <v>27</v>
      </c>
      <c r="C58" s="6">
        <v>95</v>
      </c>
      <c r="D58" s="6" t="s">
        <v>384</v>
      </c>
      <c r="E58" s="3"/>
      <c r="F58" s="3"/>
      <c r="G58" s="3">
        <v>0</v>
      </c>
      <c r="H58" s="8">
        <v>0</v>
      </c>
      <c r="I58" s="3"/>
      <c r="J58" s="3"/>
      <c r="K58" s="3"/>
      <c r="L58" s="3"/>
      <c r="M58" s="14">
        <f t="shared" si="2"/>
        <v>0</v>
      </c>
    </row>
    <row r="59" spans="1:13" ht="12">
      <c r="A59" s="12">
        <v>57</v>
      </c>
      <c r="B59" s="6" t="s">
        <v>23</v>
      </c>
      <c r="C59" s="6">
        <v>96</v>
      </c>
      <c r="D59" s="6" t="s">
        <v>24</v>
      </c>
      <c r="E59" s="3"/>
      <c r="F59" s="3"/>
      <c r="G59" s="3">
        <v>0</v>
      </c>
      <c r="H59" s="8">
        <v>0</v>
      </c>
      <c r="I59" s="3"/>
      <c r="J59" s="8"/>
      <c r="K59" s="3"/>
      <c r="L59" s="3"/>
      <c r="M59" s="14">
        <f t="shared" si="2"/>
        <v>0</v>
      </c>
    </row>
    <row r="60" spans="2:9" ht="12.75">
      <c r="B60"/>
      <c r="D60"/>
      <c r="E60"/>
      <c r="F60" s="1"/>
      <c r="G60" s="2"/>
      <c r="H60" s="1"/>
      <c r="I60"/>
    </row>
  </sheetData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3.00390625" style="4" bestFit="1" customWidth="1"/>
    <col min="2" max="2" width="21.00390625" style="5" bestFit="1" customWidth="1"/>
    <col min="3" max="3" width="3.375" style="4" bestFit="1" customWidth="1"/>
    <col min="4" max="4" width="20.625" style="5" bestFit="1" customWidth="1"/>
    <col min="5" max="12" width="9.125" style="4" customWidth="1"/>
    <col min="13" max="16384" width="9.125" style="5" customWidth="1"/>
  </cols>
  <sheetData>
    <row r="1" spans="1:13" ht="13.5" customHeight="1">
      <c r="A1" s="3" t="s">
        <v>136</v>
      </c>
      <c r="B1" s="3" t="s">
        <v>137</v>
      </c>
      <c r="C1" s="3" t="s">
        <v>138</v>
      </c>
      <c r="D1" s="3" t="s">
        <v>139</v>
      </c>
      <c r="E1" s="3" t="s">
        <v>359</v>
      </c>
      <c r="F1" s="3" t="s">
        <v>142</v>
      </c>
      <c r="G1" s="3" t="s">
        <v>140</v>
      </c>
      <c r="H1" s="3" t="s">
        <v>141</v>
      </c>
      <c r="I1" s="3" t="s">
        <v>360</v>
      </c>
      <c r="J1" s="3" t="s">
        <v>361</v>
      </c>
      <c r="K1" s="3" t="s">
        <v>362</v>
      </c>
      <c r="L1" s="3" t="s">
        <v>143</v>
      </c>
      <c r="M1" s="6" t="s">
        <v>436</v>
      </c>
    </row>
    <row r="2" spans="1:13" ht="12">
      <c r="A2" s="3"/>
      <c r="B2" s="6"/>
      <c r="C2" s="3"/>
      <c r="D2" s="6"/>
      <c r="E2" s="3"/>
      <c r="F2" s="3"/>
      <c r="G2" s="3"/>
      <c r="H2" s="3"/>
      <c r="I2" s="3"/>
      <c r="J2" s="3"/>
      <c r="K2" s="3"/>
      <c r="L2" s="3"/>
      <c r="M2" s="6"/>
    </row>
    <row r="3" spans="1:13" ht="12">
      <c r="A3" s="3">
        <v>1</v>
      </c>
      <c r="B3" s="6" t="s">
        <v>169</v>
      </c>
      <c r="C3" s="3">
        <v>91</v>
      </c>
      <c r="D3" s="6" t="s">
        <v>163</v>
      </c>
      <c r="E3" s="8">
        <v>826.3333333333334</v>
      </c>
      <c r="F3" s="3">
        <v>1000</v>
      </c>
      <c r="G3" s="3">
        <v>799</v>
      </c>
      <c r="H3" s="3">
        <v>1</v>
      </c>
      <c r="I3" s="3"/>
      <c r="J3" s="3"/>
      <c r="K3" s="3"/>
      <c r="L3" s="3">
        <v>913</v>
      </c>
      <c r="M3" s="14">
        <f>LARGE(E3:L3,1)+LARGE(E3:L3,2)+LARGE(E3:L3,3)</f>
        <v>2739.3333333333335</v>
      </c>
    </row>
    <row r="4" spans="1:13" ht="12">
      <c r="A4" s="3">
        <v>2</v>
      </c>
      <c r="B4" s="6" t="s">
        <v>134</v>
      </c>
      <c r="C4" s="3">
        <v>92</v>
      </c>
      <c r="D4" s="6" t="s">
        <v>146</v>
      </c>
      <c r="E4" s="3"/>
      <c r="F4" s="3">
        <v>905</v>
      </c>
      <c r="G4" s="3">
        <v>758</v>
      </c>
      <c r="H4" s="3">
        <v>650</v>
      </c>
      <c r="I4" s="3"/>
      <c r="J4" s="3"/>
      <c r="K4" s="3"/>
      <c r="L4" s="3"/>
      <c r="M4" s="14">
        <f>LARGE(E4:L4,1)+LARGE(E4:L4,2)+LARGE(E4:L4,3)</f>
        <v>2313</v>
      </c>
    </row>
    <row r="5" spans="1:13" ht="12">
      <c r="A5" s="3">
        <v>3</v>
      </c>
      <c r="B5" s="6" t="s">
        <v>121</v>
      </c>
      <c r="C5" s="3">
        <v>91</v>
      </c>
      <c r="D5" s="6" t="s">
        <v>450</v>
      </c>
      <c r="E5" s="8">
        <v>141.66666666666666</v>
      </c>
      <c r="F5" s="3">
        <v>901</v>
      </c>
      <c r="G5" s="3">
        <v>598</v>
      </c>
      <c r="H5" s="3">
        <v>273</v>
      </c>
      <c r="I5" s="3"/>
      <c r="J5" s="3"/>
      <c r="K5" s="3"/>
      <c r="L5" s="3">
        <v>668</v>
      </c>
      <c r="M5" s="14">
        <f>LARGE(E5:L5,1)+LARGE(E5:L5,2)+LARGE(E5:L5,3)</f>
        <v>2167</v>
      </c>
    </row>
    <row r="6" spans="1:13" ht="12">
      <c r="A6" s="3">
        <v>4</v>
      </c>
      <c r="B6" s="6" t="s">
        <v>133</v>
      </c>
      <c r="C6" s="3">
        <v>92</v>
      </c>
      <c r="D6" s="6" t="s">
        <v>146</v>
      </c>
      <c r="E6" s="3"/>
      <c r="F6" s="3">
        <v>883</v>
      </c>
      <c r="G6" s="8"/>
      <c r="H6" s="11"/>
      <c r="I6" s="3"/>
      <c r="J6" s="3"/>
      <c r="K6" s="3"/>
      <c r="L6" s="3">
        <v>1000</v>
      </c>
      <c r="M6" s="14">
        <f aca="true" t="shared" si="0" ref="M6:M21">SUM(E6:L6)</f>
        <v>1883</v>
      </c>
    </row>
    <row r="7" spans="1:13" ht="12">
      <c r="A7" s="3">
        <v>5</v>
      </c>
      <c r="B7" s="6" t="s">
        <v>218</v>
      </c>
      <c r="C7" s="3">
        <v>92</v>
      </c>
      <c r="D7" s="6" t="s">
        <v>342</v>
      </c>
      <c r="E7" s="3"/>
      <c r="F7" s="3">
        <v>751</v>
      </c>
      <c r="G7" s="3">
        <v>354</v>
      </c>
      <c r="H7" s="11"/>
      <c r="I7" s="3"/>
      <c r="J7" s="3"/>
      <c r="K7" s="3"/>
      <c r="L7" s="3"/>
      <c r="M7" s="14">
        <f t="shared" si="0"/>
        <v>1105</v>
      </c>
    </row>
    <row r="8" spans="1:13" ht="12">
      <c r="A8" s="3">
        <v>6</v>
      </c>
      <c r="B8" s="9" t="s">
        <v>168</v>
      </c>
      <c r="C8" s="3">
        <v>91</v>
      </c>
      <c r="D8" s="6" t="s">
        <v>203</v>
      </c>
      <c r="E8" s="3">
        <v>946</v>
      </c>
      <c r="F8" s="3"/>
      <c r="G8" s="3"/>
      <c r="H8" s="3"/>
      <c r="I8" s="3"/>
      <c r="J8" s="3"/>
      <c r="K8" s="3"/>
      <c r="L8" s="3"/>
      <c r="M8" s="14">
        <f t="shared" si="0"/>
        <v>946</v>
      </c>
    </row>
    <row r="9" spans="1:13" ht="12">
      <c r="A9" s="3">
        <v>7</v>
      </c>
      <c r="B9" s="6" t="s">
        <v>165</v>
      </c>
      <c r="C9" s="18">
        <v>91</v>
      </c>
      <c r="D9" s="6" t="s">
        <v>214</v>
      </c>
      <c r="E9" s="8">
        <v>870.6666666666666</v>
      </c>
      <c r="F9" s="3"/>
      <c r="G9" s="3"/>
      <c r="H9" s="3"/>
      <c r="I9" s="3"/>
      <c r="J9" s="3"/>
      <c r="K9" s="3"/>
      <c r="L9" s="3"/>
      <c r="M9" s="14">
        <f t="shared" si="0"/>
        <v>870.6666666666666</v>
      </c>
    </row>
    <row r="10" spans="1:13" ht="12">
      <c r="A10" s="3">
        <v>8</v>
      </c>
      <c r="B10" s="6" t="s">
        <v>381</v>
      </c>
      <c r="C10" s="3">
        <v>92</v>
      </c>
      <c r="D10" s="6" t="s">
        <v>410</v>
      </c>
      <c r="E10" s="3"/>
      <c r="F10" s="11"/>
      <c r="G10" s="8"/>
      <c r="H10" s="3">
        <v>490</v>
      </c>
      <c r="I10" s="3"/>
      <c r="J10" s="3"/>
      <c r="K10" s="3"/>
      <c r="L10" s="3"/>
      <c r="M10" s="14">
        <f t="shared" si="0"/>
        <v>490</v>
      </c>
    </row>
    <row r="11" spans="1:13" ht="12">
      <c r="A11" s="3">
        <v>9</v>
      </c>
      <c r="B11" s="6" t="s">
        <v>130</v>
      </c>
      <c r="C11" s="18">
        <v>91</v>
      </c>
      <c r="D11" s="6" t="s">
        <v>112</v>
      </c>
      <c r="E11" s="8">
        <v>445.3333333333333</v>
      </c>
      <c r="F11" s="3"/>
      <c r="G11" s="3"/>
      <c r="H11" s="3">
        <v>1</v>
      </c>
      <c r="I11" s="3"/>
      <c r="J11" s="3"/>
      <c r="K11" s="3"/>
      <c r="L11" s="3"/>
      <c r="M11" s="14">
        <f t="shared" si="0"/>
        <v>446.3333333333333</v>
      </c>
    </row>
    <row r="12" spans="1:13" ht="12">
      <c r="A12" s="3">
        <v>10</v>
      </c>
      <c r="B12" s="6" t="s">
        <v>135</v>
      </c>
      <c r="C12" s="3">
        <v>91</v>
      </c>
      <c r="D12" s="6" t="s">
        <v>30</v>
      </c>
      <c r="E12" s="8">
        <v>386.6666666666667</v>
      </c>
      <c r="F12" s="3"/>
      <c r="G12" s="3"/>
      <c r="H12" s="3"/>
      <c r="I12" s="3"/>
      <c r="J12" s="3"/>
      <c r="K12" s="3"/>
      <c r="L12" s="3"/>
      <c r="M12" s="14">
        <f t="shared" si="0"/>
        <v>386.6666666666667</v>
      </c>
    </row>
    <row r="13" spans="1:13" ht="12">
      <c r="A13" s="3">
        <v>11</v>
      </c>
      <c r="B13" s="6" t="s">
        <v>132</v>
      </c>
      <c r="C13" s="3">
        <v>91</v>
      </c>
      <c r="D13" s="6" t="s">
        <v>416</v>
      </c>
      <c r="E13" s="3"/>
      <c r="F13" s="11"/>
      <c r="G13" s="3">
        <v>173</v>
      </c>
      <c r="H13" s="3">
        <v>204</v>
      </c>
      <c r="I13" s="3"/>
      <c r="J13" s="3"/>
      <c r="K13" s="3"/>
      <c r="L13" s="3"/>
      <c r="M13" s="14">
        <f t="shared" si="0"/>
        <v>377</v>
      </c>
    </row>
    <row r="14" spans="1:13" ht="12">
      <c r="A14" s="3">
        <v>12</v>
      </c>
      <c r="B14" s="6" t="s">
        <v>377</v>
      </c>
      <c r="C14" s="3">
        <v>91</v>
      </c>
      <c r="D14" s="6" t="s">
        <v>450</v>
      </c>
      <c r="E14" s="3"/>
      <c r="F14" s="3">
        <v>316</v>
      </c>
      <c r="G14" s="8"/>
      <c r="H14" s="11"/>
      <c r="I14" s="3"/>
      <c r="J14" s="3"/>
      <c r="K14" s="3"/>
      <c r="L14" s="3"/>
      <c r="M14" s="14">
        <f t="shared" si="0"/>
        <v>316</v>
      </c>
    </row>
    <row r="15" spans="1:13" ht="12">
      <c r="A15" s="3">
        <v>13</v>
      </c>
      <c r="B15" s="6" t="s">
        <v>343</v>
      </c>
      <c r="C15" s="3">
        <v>92</v>
      </c>
      <c r="D15" s="6" t="s">
        <v>382</v>
      </c>
      <c r="E15" s="3"/>
      <c r="F15" s="11"/>
      <c r="G15" s="3">
        <v>234</v>
      </c>
      <c r="H15" s="11"/>
      <c r="I15" s="3"/>
      <c r="J15" s="3"/>
      <c r="K15" s="3"/>
      <c r="L15" s="3"/>
      <c r="M15" s="14">
        <f t="shared" si="0"/>
        <v>234</v>
      </c>
    </row>
    <row r="16" spans="1:13" ht="12">
      <c r="A16" s="3">
        <v>14</v>
      </c>
      <c r="B16" s="6" t="s">
        <v>126</v>
      </c>
      <c r="C16" s="3">
        <v>91</v>
      </c>
      <c r="D16" s="6" t="s">
        <v>350</v>
      </c>
      <c r="E16" s="8">
        <v>177</v>
      </c>
      <c r="F16" s="3"/>
      <c r="G16" s="3"/>
      <c r="H16" s="3"/>
      <c r="I16" s="3"/>
      <c r="J16" s="3"/>
      <c r="K16" s="3"/>
      <c r="L16" s="3"/>
      <c r="M16" s="14">
        <f t="shared" si="0"/>
        <v>177</v>
      </c>
    </row>
    <row r="17" spans="1:13" ht="12">
      <c r="A17" s="3">
        <v>15</v>
      </c>
      <c r="B17" s="6" t="s">
        <v>171</v>
      </c>
      <c r="C17" s="18">
        <v>91</v>
      </c>
      <c r="D17" s="6" t="s">
        <v>199</v>
      </c>
      <c r="E17" s="8">
        <v>160.33333333333334</v>
      </c>
      <c r="F17" s="3"/>
      <c r="G17" s="3"/>
      <c r="H17" s="3"/>
      <c r="I17" s="3"/>
      <c r="J17" s="3"/>
      <c r="K17" s="3"/>
      <c r="L17" s="3"/>
      <c r="M17" s="14">
        <f t="shared" si="0"/>
        <v>160.33333333333334</v>
      </c>
    </row>
    <row r="18" spans="1:13" ht="12">
      <c r="A18" s="3">
        <v>16</v>
      </c>
      <c r="B18" s="6" t="s">
        <v>170</v>
      </c>
      <c r="C18" s="3">
        <v>91</v>
      </c>
      <c r="D18" s="6" t="s">
        <v>163</v>
      </c>
      <c r="E18" s="8">
        <v>150.6172839506173</v>
      </c>
      <c r="F18" s="3"/>
      <c r="G18" s="3"/>
      <c r="H18" s="3"/>
      <c r="I18" s="3"/>
      <c r="J18" s="3"/>
      <c r="K18" s="3"/>
      <c r="L18" s="3"/>
      <c r="M18" s="14">
        <f t="shared" si="0"/>
        <v>150.6172839506173</v>
      </c>
    </row>
    <row r="19" spans="1:13" ht="12">
      <c r="A19" s="3">
        <v>17</v>
      </c>
      <c r="B19" s="6" t="s">
        <v>331</v>
      </c>
      <c r="C19" s="3">
        <v>91</v>
      </c>
      <c r="D19" s="6" t="s">
        <v>30</v>
      </c>
      <c r="E19" s="8">
        <v>148.33333333333334</v>
      </c>
      <c r="F19" s="3"/>
      <c r="G19" s="3"/>
      <c r="H19" s="3"/>
      <c r="I19" s="3"/>
      <c r="J19" s="3"/>
      <c r="K19" s="3"/>
      <c r="L19" s="3"/>
      <c r="M19" s="14">
        <f t="shared" si="0"/>
        <v>148.33333333333334</v>
      </c>
    </row>
    <row r="20" spans="1:13" ht="12">
      <c r="A20" s="3">
        <v>18</v>
      </c>
      <c r="B20" s="6" t="s">
        <v>125</v>
      </c>
      <c r="C20" s="3">
        <v>91</v>
      </c>
      <c r="D20" s="6" t="s">
        <v>449</v>
      </c>
      <c r="E20" s="8">
        <v>124.33333333333333</v>
      </c>
      <c r="F20" s="3"/>
      <c r="G20" s="3"/>
      <c r="H20" s="3"/>
      <c r="I20" s="3"/>
      <c r="J20" s="3"/>
      <c r="K20" s="3"/>
      <c r="L20" s="3"/>
      <c r="M20" s="14">
        <f t="shared" si="0"/>
        <v>124.33333333333333</v>
      </c>
    </row>
    <row r="21" spans="1:13" ht="12">
      <c r="A21" s="3">
        <v>19</v>
      </c>
      <c r="B21" s="6" t="s">
        <v>356</v>
      </c>
      <c r="C21" s="3">
        <v>91</v>
      </c>
      <c r="D21" s="6" t="s">
        <v>335</v>
      </c>
      <c r="E21" s="8">
        <v>0</v>
      </c>
      <c r="F21" s="3"/>
      <c r="G21" s="3"/>
      <c r="H21" s="3">
        <v>0</v>
      </c>
      <c r="I21" s="3"/>
      <c r="J21" s="3"/>
      <c r="K21" s="3"/>
      <c r="L21" s="3"/>
      <c r="M21" s="14">
        <f t="shared" si="0"/>
        <v>0</v>
      </c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Александр</cp:lastModifiedBy>
  <cp:lastPrinted>2009-05-27T06:28:55Z</cp:lastPrinted>
  <dcterms:created xsi:type="dcterms:W3CDTF">2004-05-03T18:56:46Z</dcterms:created>
  <dcterms:modified xsi:type="dcterms:W3CDTF">2009-05-31T17:46:07Z</dcterms:modified>
  <cp:category/>
  <cp:version/>
  <cp:contentType/>
  <cp:contentStatus/>
</cp:coreProperties>
</file>